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azvo\Documents\PROAČUN 2025\Izvršenje 2025\"/>
    </mc:Choice>
  </mc:AlternateContent>
  <xr:revisionPtr revIDLastSave="0" documentId="13_ncr:1_{F65EE9BD-359D-44BC-B6DF-384AC751FA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Ekonomska klasifikacija" sheetId="2" r:id="rId2"/>
    <sheet name="IF" sheetId="11" r:id="rId3"/>
    <sheet name="Funkcijska" sheetId="4" r:id="rId4"/>
    <sheet name="Račun financiranja" sheetId="5" r:id="rId5"/>
    <sheet name="Rn financiranja IF" sheetId="6" r:id="rId6"/>
    <sheet name="Višak-manjak" sheetId="7" r:id="rId7"/>
    <sheet name="Posebni dio" sheetId="8" r:id="rId8"/>
    <sheet name="Posebni dio programska" sheetId="9" r:id="rId9"/>
  </sheets>
  <calcPr calcId="191029"/>
</workbook>
</file>

<file path=xl/calcChain.xml><?xml version="1.0" encoding="utf-8"?>
<calcChain xmlns="http://schemas.openxmlformats.org/spreadsheetml/2006/main">
  <c r="G6" i="7" l="1"/>
  <c r="E7" i="7"/>
  <c r="E11" i="7" s="1"/>
  <c r="D7" i="7"/>
  <c r="D11" i="7"/>
  <c r="D31" i="1"/>
</calcChain>
</file>

<file path=xl/sharedStrings.xml><?xml version="1.0" encoding="utf-8"?>
<sst xmlns="http://schemas.openxmlformats.org/spreadsheetml/2006/main" count="827" uniqueCount="248">
  <si>
    <t>1. OPĆI DIO</t>
  </si>
  <si>
    <t>1.1. SAŽETAK RAČUNA PRIHODA I RASHODA I RAČUNA FINANCIRANJA</t>
  </si>
  <si>
    <t>A) SAŽETAK RAČUNA PRIHODA I RASHODA</t>
  </si>
  <si>
    <t>Brojčana oznaka i naziv</t>
  </si>
  <si>
    <t>Ostvarenje / izvršenje
31.12.2024.</t>
  </si>
  <si>
    <t>Rebalans za 2025. godinu</t>
  </si>
  <si>
    <t>Ostvarenje / izvršenje
31.12.2025.</t>
  </si>
  <si>
    <t>Indeks
 4 / 2</t>
  </si>
  <si>
    <t>Indeks
 4 / 3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</si>
  <si>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</si>
  <si>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</si>
  <si>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</si>
  <si>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</si>
  <si>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</si>
  <si>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</si>
  <si>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</si>
  <si>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</si>
  <si>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Indeks
4 / 2</t>
  </si>
  <si>
    <t>8 PRIMICI OD FINANCIJSKE IMOVINE I ZADUŽIVANJA</t>
  </si>
  <si>
    <t>5 IZDACI ZA FINANCIJSKU IMOVINU I OTPLATE ZAJMOVA</t>
  </si>
  <si>
    <t>NETO FINANCIRANJE</t>
  </si>
  <si>
    <t>C) PRENESENI VIŠAK ILI PRENESENI MANJAK</t>
  </si>
  <si>
    <t>92 UKUPAN DONOS VIŠKA / MANJKA IZ PRETHODNIH GODINA*</t>
  </si>
  <si>
    <t>92 VIŠAK / MANJAK IZ PRETHODNIH GODINA KOJI ĆE SE RASPOREDITI / POKRITI</t>
  </si>
  <si>
    <t>VIŠAK / MANJAK + NETO FINANCIRANJE + PRENESENI REZULTAT</t>
  </si>
  <si>
    <t xml:space="preserve">Napomena:
* Redak UKUPAN DONOS VIŠKA / MANJKA IZ PRETHODNIH GODINA služi kao informacija i ne uzima se u obzir kod uravnoteženja proračuna, već se proračun uravnotežuje retkom VIŠAK / MANJAK IZ PRETHODNIH GODINA KOJI ĆE SE POKRITI / RASPOREDITI.
</t>
  </si>
  <si>
    <t>1.2. RAČUN PRIHODA I RASHODA</t>
  </si>
  <si>
    <t xml:space="preserve">1.2.1. IZVJEŠTAJ O PRIHODIMA I RASHODIMA PREMA EKONOMSKOJ KLASIFIKACIJI </t>
  </si>
  <si>
    <t>Ostvarenje / izvršenje 
31.12.2024.</t>
  </si>
  <si>
    <t>Ostvarenje / izvršenje 
31.12.2025.</t>
  </si>
  <si>
    <t>UKUPNO PRIHODI</t>
  </si>
  <si>
    <t>6</t>
  </si>
  <si>
    <t>Prihodi poslovanja</t>
  </si>
  <si>
    <t>63</t>
  </si>
  <si>
    <t>Pomoći iz inozemstva i od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</si>
  <si>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</si>
  <si>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</si>
  <si>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</si>
  <si>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</si>
  <si>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638</t>
  </si>
  <si>
    <t>Pomoći temeljem prijenosa EU sredstava</t>
  </si>
  <si>
    <t>6381</t>
  </si>
  <si>
    <t>Tekuće pomoći temeljem prijenosa EU sredstava</t>
  </si>
  <si>
    <t>6382</t>
  </si>
  <si>
    <t>Kapitalne pomoći temeljem prijenosa EU sredstava</t>
  </si>
  <si>
    <t>639</t>
  </si>
  <si>
    <t>Prijenosi između proračunskih korisnika istog proračuna</t>
  </si>
  <si>
    <t>6393</t>
  </si>
  <si>
    <t>Tekući prijenosi između proračunskih korisnika istog proračuna temeljem prijenosa EU sredstava</t>
  </si>
  <si>
    <t>6394</t>
  </si>
  <si>
    <t>Kapitalni prijenosi između proračunskih korisnika istog proračuna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</si>
  <si>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</si>
  <si>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</si>
  <si>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</si>
  <si>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</si>
  <si>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</si>
  <si>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</si>
  <si>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</si>
  <si>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proizvoda i robe te pruženih usluga, prihodi od donacija te povrati po protestiranim jamstvima</t>
  </si>
  <si>
    <t>663</t>
  </si>
  <si>
    <t>Donacije od pravnih i fizičkih osoba izvan općeg proračuna te povrat donacija i kapitalnih pomoći po protestiranim jamstvima</t>
  </si>
  <si>
    <t>6631</t>
  </si>
  <si>
    <t>Tekuće donacije</t>
  </si>
  <si>
    <t>6632</t>
  </si>
  <si>
    <t>Kapitalne donacije</t>
  </si>
  <si>
    <t>67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</si>
  <si>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</si>
  <si>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</si>
  <si>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</si>
  <si>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</si>
  <si>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</si>
  <si>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</si>
  <si>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</si>
  <si>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UKUPNO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</si>
  <si>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</si>
  <si>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</si>
  <si>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</si>
  <si>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</si>
  <si>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</si>
  <si>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</si>
  <si>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</si>
  <si>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</si>
  <si>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3112</t>
  </si>
  <si>
    <t>Plaće u naravi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</si>
  <si>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</si>
  <si>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</si>
  <si>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</si>
  <si>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</si>
  <si>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</si>
  <si>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</si>
  <si>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</si>
  <si>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</si>
  <si>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</si>
  <si>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</si>
  <si>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</si>
  <si>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</si>
  <si>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</si>
  <si>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</si>
  <si>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</si>
  <si>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</si>
  <si>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</si>
  <si>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</si>
  <si>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</si>
  <si>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</si>
  <si>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</si>
  <si>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</si>
  <si>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</si>
  <si>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</si>
  <si>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</si>
  <si>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</si>
  <si>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</si>
  <si>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</si>
  <si>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</si>
  <si>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323</t>
  </si>
  <si>
    <t>Rashodi za usluge</t>
  </si>
  <si>
    <t>3231</t>
  </si>
  <si>
    <t>Usluge telefona, interneta,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</si>
  <si>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</si>
  <si>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</si>
  <si>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</si>
  <si>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</si>
  <si>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</si>
  <si>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</si>
  <si>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</si>
  <si>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</si>
  <si>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</si>
  <si>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</si>
  <si>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</si>
  <si>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</si>
  <si>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</si>
  <si>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</si>
  <si>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</si>
  <si>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</si>
  <si>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</si>
  <si>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</si>
  <si>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</si>
  <si>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</si>
  <si>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</si>
  <si>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</si>
  <si>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</si>
  <si>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</si>
  <si>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</si>
  <si>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</si>
  <si>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</si>
  <si>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</si>
  <si>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</si>
  <si>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</si>
  <si>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</si>
  <si>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</si>
  <si>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</si>
  <si>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</si>
  <si>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</si>
  <si>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3434</t>
  </si>
  <si>
    <t>Ostali nespomenuti financijski rashodi</t>
  </si>
  <si>
    <t>4</t>
  </si>
  <si>
    <t>Rashodi za nabavu nefinancijske imovine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</si>
  <si>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</si>
  <si>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</si>
  <si>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</si>
  <si>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</si>
  <si>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</si>
  <si>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</si>
  <si>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4222</t>
  </si>
  <si>
    <t>Komunikacijska oprema</t>
  </si>
  <si>
    <t>1.2.3. IZVJEŠTAJ O RASHODIMA PREMA FUNKCIJSKOJ KLASIFIKACIJI</t>
  </si>
  <si>
    <t>Izvršenje 
31.12.2024.</t>
  </si>
  <si>
    <t>Izvršenje 31.12.2025.</t>
  </si>
  <si>
    <t>Indeks
4 / 3</t>
  </si>
  <si>
    <t>04 Ekonomski poslovi</t>
  </si>
  <si>
    <t>041 Opći ekonomski, trgovački i poslovi vezani uz rad</t>
  </si>
  <si>
    <t>048 Istraživanje i razvoj: Ekonomski poslovi</t>
  </si>
  <si>
    <t>05 Zaštita okoliša</t>
  </si>
  <si>
    <t>055 Istraživanje i razvoj: Zaštita okoliša</t>
  </si>
  <si>
    <t>10 Socijalna zaštita</t>
  </si>
  <si>
    <t>109 Aktivnosti socijalne zaštite koje nisu drugdje svrstane</t>
  </si>
  <si>
    <t>1.3. RAČUN FINANCIRANJA</t>
  </si>
  <si>
    <t>1.3.1. IZVJEŠTAJ RAČUNA FINANCIRANJA PREMA EKONOMSKOJ KLASIFIKACIJI</t>
  </si>
  <si>
    <t>Ostvarenje / izvršenje 31.12.2024.</t>
  </si>
  <si>
    <t>Ostvarenje / izvršenje 31.12.2025.</t>
  </si>
  <si>
    <t>Indeks 
4 / 2</t>
  </si>
  <si>
    <t>1.3.2. IZVJEŠTAJ RAČUNA FINANCIRANJA PREMA IZVORIMA FINANCIRANJA</t>
  </si>
  <si>
    <t xml:space="preserve"> </t>
  </si>
  <si>
    <t>Plan za 2025. godinu</t>
  </si>
  <si>
    <t>PRENESENI VIŠAK ILI PRENESENI MANJAK</t>
  </si>
  <si>
    <t>9</t>
  </si>
  <si>
    <t>Vlastiti izvori</t>
  </si>
  <si>
    <t>92</t>
  </si>
  <si>
    <t>Rezultat poslovanja</t>
  </si>
  <si>
    <t>922</t>
  </si>
  <si>
    <t>Rezultat - višak/manjak</t>
  </si>
  <si>
    <t>9221</t>
  </si>
  <si>
    <t>Višak prihoda i primitaka</t>
  </si>
  <si>
    <t xml:space="preserve">Ukupno </t>
  </si>
  <si>
    <t>2. POSEBNI DIO</t>
  </si>
  <si>
    <t>2.1. IZVJEŠTAJ PO ORGANIZACIJSKOJ KLASIFIKACIJI</t>
  </si>
  <si>
    <t>Indeks
3 / 2</t>
  </si>
  <si>
    <t xml:space="preserve">UKUPNO : </t>
  </si>
  <si>
    <t>RAZDJEL    001</t>
  </si>
  <si>
    <t>URED ŽUPANA</t>
  </si>
  <si>
    <t>GLAVA    01004</t>
  </si>
  <si>
    <t>JAVNA USTANOVA U VLASNIŠTVU ŽUPANIJE</t>
  </si>
  <si>
    <t>RAZDJEL    003</t>
  </si>
  <si>
    <t>UPRAVNI ODJEL ZA GOSPODARSTVO I ODRŽIVI RAZVOJ I DEMOGRAFIJU</t>
  </si>
  <si>
    <t>GLAVA    03004</t>
  </si>
  <si>
    <t>2. POSEBNI DIO
2.1. IZVJEŠTAJ PO PROGRAMSKOJ KLASIFIKACIJI</t>
  </si>
  <si>
    <t>Indeks 
3 / 2</t>
  </si>
  <si>
    <t>Izvor financiranja   1</t>
  </si>
  <si>
    <t>OPĆI PRIHODI I PRIMICI</t>
  </si>
  <si>
    <t>Izvor financiranja   3</t>
  </si>
  <si>
    <t>VLASTITI PRIHODI</t>
  </si>
  <si>
    <t>Izvor financiranja   5</t>
  </si>
  <si>
    <t>POMOĆI</t>
  </si>
  <si>
    <t>Izvor financiranja   9</t>
  </si>
  <si>
    <t>POMOĆI EU - VIŠAK</t>
  </si>
  <si>
    <t>PROGRAM    1014</t>
  </si>
  <si>
    <t>Aktivnost A1014 01</t>
  </si>
  <si>
    <t>RAZVOJNA AGENCIJA VSŽ</t>
  </si>
  <si>
    <t>Izvor financiranja   11</t>
  </si>
  <si>
    <t>Opći prihodi i primici</t>
  </si>
  <si>
    <t>3433</t>
  </si>
  <si>
    <t>Zatezne kamate</t>
  </si>
  <si>
    <t>Izvor financiranja   31</t>
  </si>
  <si>
    <t>Vlastiti prihodi</t>
  </si>
  <si>
    <t>Izvor financiranja   51</t>
  </si>
  <si>
    <t>OSTALE POMOĆI</t>
  </si>
  <si>
    <t>Izvor financiranja   95</t>
  </si>
  <si>
    <t>Tekući projekt T1014 01</t>
  </si>
  <si>
    <t>PROJEKT ESI FONDOVIMA ODRŽIVOG RAZVOJA VUKOVARSKO-SRIJEMSKE ŽUPANIJE ILL</t>
  </si>
  <si>
    <t>Izvor financiranja   52</t>
  </si>
  <si>
    <t>POMOĆI EU</t>
  </si>
  <si>
    <t>Tekući projekt T1014 07</t>
  </si>
  <si>
    <t>ONE STOP SERVICE CENTER</t>
  </si>
  <si>
    <t>Tekući projekt T1014 08</t>
  </si>
  <si>
    <t>HEARTS</t>
  </si>
  <si>
    <t>Tekući projekt T1014 09</t>
  </si>
  <si>
    <t>SOCCARE</t>
  </si>
  <si>
    <t>Tekući projekt T1014 10</t>
  </si>
  <si>
    <t>PROJEKT SOS2LEARNDBS</t>
  </si>
  <si>
    <t>Tekući projekt T1014 11</t>
  </si>
  <si>
    <t>JAČANJE KAPACITETA DIONIKA U RURALNOM RAZVOJU</t>
  </si>
  <si>
    <t>1.2.2. IZVJEŠTAJ O PRIHODIMA I RASHODIMA PREMA IZVORIMA FINANCIRANJA</t>
  </si>
  <si>
    <t>1</t>
  </si>
  <si>
    <t>11</t>
  </si>
  <si>
    <t>5</t>
  </si>
  <si>
    <t>51</t>
  </si>
  <si>
    <t>52</t>
  </si>
  <si>
    <t>95</t>
  </si>
  <si>
    <t>GODIŠNJI IZVJEŠTAJ O IZVRŠENJU FINANCIJSKOG PLANA RAZVOJNE AGENCIJE VSŽ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</si>
</sst>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1" xfId="0" applyFont="1" applyBorder="1" applyAlignment="1">
      <alignment horizontal="center" vertical="center" wrapText="1" shrinkToFit="1" readingOrder="1"/>
    </xf>
    <xf numFmtId="49" fontId="3" fillId="0" borderId="1" xfId="0" applyNumberFormat="1" applyFont="1" applyBorder="1" applyAlignment="1">
      <alignment horizontal="center" vertical="center" wrapText="1" shrinkToFit="1" readingOrder="1"/>
    </xf>
    <xf numFmtId="0" fontId="3" fillId="0" borderId="2" xfId="0" applyFont="1" applyBorder="1" applyAlignment="1">
      <alignment horizontal="center" vertical="center" wrapText="1" shrinkToFit="1" readingOrder="1"/>
    </xf>
    <xf numFmtId="0" fontId="3" fillId="0" borderId="3" xfId="0" applyFont="1" applyBorder="1" applyAlignment="1">
      <alignment horizontal="center" vertical="center" wrapText="1" shrinkToFit="1" readingOrder="1"/>
    </xf>
    <xf numFmtId="0" fontId="3" fillId="0" borderId="4" xfId="0" applyFont="1" applyBorder="1" applyAlignment="1">
      <alignment horizontal="center" vertical="center" wrapText="1" shrinkToFit="1" readingOrder="1"/>
    </xf>
    <xf numFmtId="0" fontId="3" fillId="2" borderId="3" xfId="0" applyFont="1" applyFill="1" applyBorder="1" applyAlignment="1">
      <alignment horizontal="left" vertical="center" wrapText="1" shrinkToFit="1" readingOrder="1"/>
    </xf>
    <xf numFmtId="4" fontId="3" fillId="2" borderId="3" xfId="0" applyNumberFormat="1" applyFont="1" applyFill="1" applyBorder="1" applyAlignment="1">
      <alignment horizontal="right" vertical="center" wrapText="1" shrinkToFit="1" readingOrder="1"/>
    </xf>
    <xf numFmtId="0" fontId="4" fillId="0" borderId="3" xfId="0" applyFont="1" applyBorder="1" applyAlignment="1">
      <alignment horizontal="left" vertical="center" wrapText="1" shrinkToFit="1" readingOrder="1"/>
    </xf>
    <xf numFmtId="4" fontId="4" fillId="0" borderId="3" xfId="0" applyNumberFormat="1" applyFont="1" applyBorder="1" applyAlignment="1">
      <alignment horizontal="right" vertical="center" wrapText="1" shrinkToFit="1" readingOrder="1"/>
    </xf>
    <xf numFmtId="4" fontId="4" fillId="0" borderId="4" xfId="0" applyNumberFormat="1" applyFont="1" applyBorder="1" applyAlignment="1">
      <alignment horizontal="right" vertical="center" wrapText="1" shrinkToFit="1" readingOrder="1"/>
    </xf>
    <xf numFmtId="0" fontId="4" fillId="3" borderId="3" xfId="0" applyFont="1" applyFill="1" applyBorder="1" applyAlignment="1">
      <alignment horizontal="left" vertical="center" wrapText="1" shrinkToFit="1" readingOrder="1"/>
    </xf>
    <xf numFmtId="4" fontId="4" fillId="3" borderId="3" xfId="0" applyNumberFormat="1" applyFont="1" applyFill="1" applyBorder="1" applyAlignment="1">
      <alignment horizontal="right" vertical="center" wrapText="1" shrinkToFit="1" readingOrder="1"/>
    </xf>
    <xf numFmtId="0" fontId="3" fillId="0" borderId="1" xfId="0" applyFont="1" applyBorder="1" applyAlignment="1">
      <alignment horizontal="left" vertical="center" wrapText="1" shrinkToFit="1" readingOrder="1"/>
    </xf>
    <xf numFmtId="4" fontId="3" fillId="0" borderId="1" xfId="0" applyNumberFormat="1" applyFont="1" applyBorder="1" applyAlignment="1">
      <alignment horizontal="right" vertical="center" wrapText="1" shrinkToFit="1" readingOrder="1"/>
    </xf>
    <xf numFmtId="0" fontId="3" fillId="0" borderId="2" xfId="0" applyFont="1" applyBorder="1" applyAlignment="1">
      <alignment horizontal="right" vertical="center" wrapText="1" shrinkToFit="1" readingOrder="1"/>
    </xf>
    <xf numFmtId="0" fontId="3" fillId="2" borderId="1" xfId="0" applyFont="1" applyFill="1" applyBorder="1" applyAlignment="1">
      <alignment horizontal="center" vertical="center" wrapText="1" shrinkToFit="1" readingOrder="1"/>
    </xf>
    <xf numFmtId="49" fontId="3" fillId="2" borderId="2" xfId="0" applyNumberFormat="1" applyFont="1" applyFill="1" applyBorder="1" applyAlignment="1">
      <alignment horizontal="center" vertical="center" wrapText="1" shrinkToFit="1" readingOrder="1"/>
    </xf>
    <xf numFmtId="0" fontId="3" fillId="2" borderId="2" xfId="0" applyFont="1" applyFill="1" applyBorder="1" applyAlignment="1">
      <alignment horizontal="center" vertical="center" wrapText="1" shrinkToFit="1" readingOrder="1"/>
    </xf>
    <xf numFmtId="0" fontId="6" fillId="0" borderId="4" xfId="0" applyFont="1" applyBorder="1" applyAlignment="1">
      <alignment horizontal="center" vertical="center" wrapText="1" shrinkToFit="1" readingOrder="1"/>
    </xf>
    <xf numFmtId="49" fontId="3" fillId="0" borderId="2" xfId="0" applyNumberFormat="1" applyFont="1" applyBorder="1" applyAlignment="1">
      <alignment horizontal="left" vertical="center" wrapText="1" shrinkToFit="1" readingOrder="1"/>
    </xf>
    <xf numFmtId="4" fontId="3" fillId="0" borderId="2" xfId="0" applyNumberFormat="1" applyFont="1" applyBorder="1" applyAlignment="1">
      <alignment horizontal="right" vertical="center" wrapText="1" shrinkToFit="1" readingOrder="1"/>
    </xf>
    <xf numFmtId="49" fontId="3" fillId="0" borderId="1" xfId="0" applyNumberFormat="1" applyFont="1" applyBorder="1" applyAlignment="1">
      <alignment horizontal="left" vertical="center" wrapText="1" shrinkToFit="1" readingOrder="1"/>
    </xf>
    <xf numFmtId="49" fontId="4" fillId="0" borderId="1" xfId="0" applyNumberFormat="1" applyFont="1" applyBorder="1" applyAlignment="1">
      <alignment horizontal="left" vertical="center" wrapText="1" shrinkToFit="1" readingOrder="1"/>
    </xf>
    <xf numFmtId="49" fontId="4" fillId="0" borderId="2" xfId="0" applyNumberFormat="1" applyFont="1" applyBorder="1" applyAlignment="1">
      <alignment horizontal="left" vertical="center" wrapText="1" shrinkToFit="1" readingOrder="1"/>
    </xf>
    <xf numFmtId="4" fontId="4" fillId="0" borderId="2" xfId="0" applyNumberFormat="1" applyFont="1" applyBorder="1" applyAlignment="1">
      <alignment horizontal="right" vertical="center" wrapText="1" shrinkToFit="1" readingOrder="1"/>
    </xf>
    <xf numFmtId="0" fontId="4" fillId="0" borderId="2" xfId="0" applyFont="1" applyBorder="1" applyAlignment="1">
      <alignment horizontal="right" vertical="center" wrapText="1" shrinkToFit="1" readingOrder="1"/>
    </xf>
    <xf numFmtId="0" fontId="3" fillId="0" borderId="3" xfId="0" applyFont="1" applyBorder="1" applyAlignment="1">
      <alignment horizontal="left" vertical="center" wrapText="1" shrinkToFit="1" readingOrder="1"/>
    </xf>
    <xf numFmtId="4" fontId="3" fillId="0" borderId="4" xfId="0" applyNumberFormat="1" applyFont="1" applyBorder="1" applyAlignment="1">
      <alignment horizontal="right" vertical="center" wrapText="1" shrinkToFit="1" readingOrder="1"/>
    </xf>
    <xf numFmtId="49" fontId="3" fillId="0" borderId="3" xfId="0" applyNumberFormat="1" applyFont="1" applyBorder="1" applyAlignment="1">
      <alignment horizontal="left" vertical="center" wrapText="1" shrinkToFit="1" readingOrder="1"/>
    </xf>
    <xf numFmtId="49" fontId="7" fillId="0" borderId="3" xfId="0" applyNumberFormat="1" applyFont="1" applyBorder="1" applyAlignment="1">
      <alignment horizontal="left" vertical="center" wrapText="1" shrinkToFit="1" readingOrder="1"/>
    </xf>
    <xf numFmtId="4" fontId="7" fillId="0" borderId="4" xfId="0" applyNumberFormat="1" applyFont="1" applyBorder="1" applyAlignment="1">
      <alignment horizontal="right" vertical="center" wrapText="1" shrinkToFit="1" readingOrder="1"/>
    </xf>
    <xf numFmtId="0" fontId="3" fillId="0" borderId="4" xfId="0" applyFont="1" applyBorder="1" applyAlignment="1">
      <alignment horizontal="left" vertical="center" wrapText="1" shrinkToFit="1" readingOrder="1"/>
    </xf>
    <xf numFmtId="0" fontId="3" fillId="0" borderId="4" xfId="0" applyFont="1" applyBorder="1" applyAlignment="1">
      <alignment horizontal="right" vertical="center" wrapText="1" shrinkToFit="1" readingOrder="1"/>
    </xf>
    <xf numFmtId="0" fontId="4" fillId="0" borderId="4" xfId="0" applyFont="1" applyBorder="1" applyAlignment="1">
      <alignment horizontal="left" vertical="center" wrapText="1" shrinkToFit="1" readingOrder="1"/>
    </xf>
    <xf numFmtId="0" fontId="4" fillId="0" borderId="4" xfId="0" applyFont="1" applyBorder="1" applyAlignment="1">
      <alignment horizontal="right" vertical="center" wrapText="1" shrinkToFit="1" readingOrder="1"/>
    </xf>
    <xf numFmtId="0" fontId="7" fillId="0" borderId="1" xfId="0" applyFont="1" applyBorder="1" applyAlignment="1">
      <alignment horizontal="left" vertical="center" wrapText="1" shrinkToFit="1" readingOrder="1"/>
    </xf>
    <xf numFmtId="0" fontId="7" fillId="0" borderId="2" xfId="0" applyFont="1" applyBorder="1" applyAlignment="1">
      <alignment horizontal="left" vertical="center" wrapText="1" shrinkToFit="1" readingOrder="1"/>
    </xf>
    <xf numFmtId="4" fontId="7" fillId="0" borderId="2" xfId="0" applyNumberFormat="1" applyFont="1" applyBorder="1" applyAlignment="1">
      <alignment horizontal="right" vertical="center" wrapText="1" shrinkToFit="1" readingOrder="1"/>
    </xf>
    <xf numFmtId="0" fontId="4" fillId="0" borderId="1" xfId="0" applyFont="1" applyBorder="1" applyAlignment="1">
      <alignment horizontal="left" vertical="center" wrapText="1" shrinkToFit="1" readingOrder="1"/>
    </xf>
    <xf numFmtId="0" fontId="4" fillId="0" borderId="2" xfId="0" applyFont="1" applyBorder="1" applyAlignment="1">
      <alignment horizontal="left" vertical="center" wrapText="1" shrinkToFit="1" readingOrder="1"/>
    </xf>
    <xf numFmtId="49" fontId="3" fillId="0" borderId="4" xfId="0" applyNumberFormat="1" applyFont="1" applyBorder="1" applyAlignment="1">
      <alignment horizontal="left" vertical="center" wrapText="1" shrinkToFit="1" readingOrder="1"/>
    </xf>
    <xf numFmtId="49" fontId="4" fillId="0" borderId="3" xfId="0" applyNumberFormat="1" applyFont="1" applyBorder="1" applyAlignment="1">
      <alignment horizontal="left" vertical="center" wrapText="1" shrinkToFit="1" readingOrder="1"/>
    </xf>
    <xf numFmtId="49" fontId="4" fillId="0" borderId="4" xfId="0" applyNumberFormat="1" applyFont="1" applyBorder="1" applyAlignment="1">
      <alignment horizontal="left" vertical="center" wrapText="1" shrinkToFit="1" readingOrder="1"/>
    </xf>
    <xf numFmtId="49" fontId="7" fillId="0" borderId="4" xfId="0" applyNumberFormat="1" applyFont="1" applyBorder="1" applyAlignment="1">
      <alignment horizontal="left" vertical="center" wrapText="1" shrinkToFit="1" readingOrder="1"/>
    </xf>
    <xf numFmtId="49" fontId="7" fillId="0" borderId="1" xfId="0" applyNumberFormat="1" applyFont="1" applyBorder="1" applyAlignment="1">
      <alignment horizontal="left" vertical="center" wrapText="1" shrinkToFit="1" readingOrder="1"/>
    </xf>
    <xf numFmtId="49" fontId="7" fillId="0" borderId="2" xfId="0" applyNumberFormat="1" applyFont="1" applyBorder="1" applyAlignment="1">
      <alignment horizontal="left" vertical="center" wrapText="1" shrinkToFit="1" readingOrder="1"/>
    </xf>
    <xf numFmtId="2" fontId="3" fillId="0" borderId="4" xfId="0" applyNumberFormat="1" applyFont="1" applyBorder="1" applyAlignment="1">
      <alignment horizontal="right" vertical="center" wrapText="1" shrinkToFit="1" readingOrder="1"/>
    </xf>
    <xf numFmtId="2" fontId="4" fillId="0" borderId="4" xfId="0" applyNumberFormat="1" applyFont="1" applyBorder="1" applyAlignment="1">
      <alignment horizontal="right" vertical="center" wrapText="1" shrinkToFit="1" readingOrder="1"/>
    </xf>
    <xf numFmtId="2" fontId="0" fillId="0" borderId="0" xfId="0" applyNumberFormat="1"/>
    <xf numFmtId="2" fontId="3" fillId="0" borderId="2" xfId="0" applyNumberFormat="1" applyFont="1" applyBorder="1" applyAlignment="1">
      <alignment horizontal="right" vertical="center" wrapText="1" shrinkToFit="1" readingOrder="1"/>
    </xf>
    <xf numFmtId="2" fontId="3" fillId="0" borderId="0" xfId="0" applyNumberFormat="1" applyFont="1" applyAlignment="1">
      <alignment horizontal="right" vertical="center" wrapText="1" shrinkToFit="1" readingOrder="1"/>
    </xf>
    <xf numFmtId="0" fontId="0" fillId="0" borderId="1" xfId="0" applyBorder="1"/>
    <xf numFmtId="0" fontId="3" fillId="0" borderId="0" xfId="0" applyFont="1" applyAlignment="1">
      <alignment horizontal="left" vertical="top" wrapText="1" shrinkToFit="1" readingOrder="1"/>
    </xf>
    <xf numFmtId="0" fontId="3" fillId="0" borderId="2" xfId="0" applyFont="1" applyBorder="1" applyAlignment="1">
      <alignment horizontal="center" vertical="center" wrapText="1" shrinkToFit="1" readingOrder="1"/>
    </xf>
    <xf numFmtId="0" fontId="3" fillId="0" borderId="4" xfId="0" applyFont="1" applyBorder="1" applyAlignment="1">
      <alignment horizontal="center" vertical="center" wrapText="1" shrinkToFit="1" readingOrder="1"/>
    </xf>
    <xf numFmtId="4" fontId="4" fillId="3" borderId="4" xfId="0" applyNumberFormat="1" applyFont="1" applyFill="1" applyBorder="1" applyAlignment="1">
      <alignment horizontal="right" vertical="center" wrapText="1" shrinkToFit="1" readingOrder="1"/>
    </xf>
    <xf numFmtId="4" fontId="3" fillId="2" borderId="4" xfId="0" applyNumberFormat="1" applyFont="1" applyFill="1" applyBorder="1" applyAlignment="1">
      <alignment horizontal="right" vertical="center" wrapText="1" shrinkToFit="1" readingOrder="1"/>
    </xf>
    <xf numFmtId="0" fontId="3" fillId="0" borderId="2" xfId="0" applyFont="1" applyBorder="1" applyAlignment="1">
      <alignment horizontal="right" vertical="center" wrapText="1" shrinkToFit="1" readingOrder="1"/>
    </xf>
    <xf numFmtId="4" fontId="4" fillId="0" borderId="4" xfId="0" applyNumberFormat="1" applyFont="1" applyBorder="1" applyAlignment="1">
      <alignment horizontal="right" vertical="center" wrapText="1" shrinkToFit="1" readingOrder="1"/>
    </xf>
    <xf numFmtId="0" fontId="2" fillId="0" borderId="0" xfId="0" applyFont="1" applyAlignment="1">
      <alignment horizontal="center" vertical="top" wrapText="1" shrinkToFit="1" readingOrder="1"/>
    </xf>
    <xf numFmtId="49" fontId="1" fillId="0" borderId="0" xfId="0" applyNumberFormat="1" applyFont="1" applyAlignment="1">
      <alignment horizontal="center" vertical="top" shrinkToFit="1" readingOrder="1"/>
    </xf>
    <xf numFmtId="0" fontId="1" fillId="0" borderId="0" xfId="0" applyFont="1" applyAlignment="1">
      <alignment horizontal="center" vertical="top" wrapText="1" shrinkToFit="1" readingOrder="1"/>
    </xf>
    <xf numFmtId="0" fontId="6" fillId="0" borderId="3" xfId="0" applyFont="1" applyBorder="1" applyAlignment="1">
      <alignment horizontal="center" vertical="center" wrapText="1" shrinkToFit="1" readingOrder="1"/>
    </xf>
    <xf numFmtId="0" fontId="5" fillId="0" borderId="0" xfId="0" applyFont="1" applyAlignment="1">
      <alignment horizontal="center" vertical="top" wrapText="1" shrinkToFit="1" readingOrder="1"/>
    </xf>
    <xf numFmtId="0" fontId="3" fillId="2" borderId="1" xfId="0" applyFont="1" applyFill="1" applyBorder="1" applyAlignment="1">
      <alignment horizontal="center" vertical="center" wrapText="1" shrinkToFit="1" readingOrder="1"/>
    </xf>
    <xf numFmtId="49" fontId="2" fillId="0" borderId="0" xfId="0" applyNumberFormat="1" applyFont="1" applyAlignment="1">
      <alignment horizontal="center" vertical="top" wrapText="1" shrinkToFit="1" readingOrder="1"/>
    </xf>
    <xf numFmtId="0" fontId="5" fillId="0" borderId="0" xfId="0" applyFont="1" applyAlignment="1">
      <alignment horizontal="center" vertical="center" wrapText="1" shrinkToFit="1" readingOrder="1"/>
    </xf>
    <xf numFmtId="0" fontId="1" fillId="0" borderId="0" xfId="0" applyFont="1" applyAlignment="1">
      <alignment horizontal="center" vertical="center" wrapText="1" shrinkToFit="1" readingOrder="1"/>
    </xf>
    <xf numFmtId="0" fontId="2" fillId="0" borderId="0" xfId="0" applyFont="1" applyAlignment="1">
      <alignment horizontal="center" vertical="center" wrapText="1" shrinkToFit="1" readingOrder="1"/>
    </xf>
    <xf numFmtId="0" fontId="3" fillId="0" borderId="1" xfId="0" applyFont="1" applyBorder="1" applyAlignment="1">
      <alignment horizontal="left" vertical="center" wrapText="1" shrinkToFit="1" readingOrder="1"/>
    </xf>
    <xf numFmtId="49" fontId="3" fillId="0" borderId="3" xfId="0" applyNumberFormat="1" applyFont="1" applyBorder="1" applyAlignment="1">
      <alignment horizontal="left" vertical="center" wrapText="1" shrinkToFit="1" readingOrder="1"/>
    </xf>
    <xf numFmtId="0" fontId="3" fillId="0" borderId="1" xfId="0" applyFont="1" applyBorder="1" applyAlignment="1">
      <alignment horizontal="center" vertical="center" wrapText="1" shrinkToFit="1" readingOrder="1"/>
    </xf>
    <xf numFmtId="49" fontId="3" fillId="0" borderId="3" xfId="0" applyNumberFormat="1" applyFont="1" applyBorder="1" applyAlignment="1">
      <alignment horizontal="right" vertical="center" wrapText="1" shrinkToFit="1" readingOrder="1"/>
    </xf>
    <xf numFmtId="49" fontId="4" fillId="0" borderId="3" xfId="0" applyNumberFormat="1" applyFont="1" applyBorder="1" applyAlignment="1">
      <alignment horizontal="left" vertical="center" wrapText="1" shrinkToFit="1" readingOrder="1"/>
    </xf>
    <xf numFmtId="49" fontId="7" fillId="0" borderId="3" xfId="0" applyNumberFormat="1" applyFont="1" applyBorder="1" applyAlignment="1">
      <alignment horizontal="left" vertical="center" wrapText="1" shrinkToFit="1" readingOrder="1"/>
    </xf>
    <xf numFmtId="49" fontId="1" fillId="0" borderId="0" xfId="0" applyNumberFormat="1" applyFont="1" applyAlignment="1">
      <alignment horizontal="center" vertical="top" wrapText="1" shrinkToFit="1" readingOrder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36"/>
  <sheetViews>
    <sheetView showGridLines="0" tabSelected="1" workbookViewId="0">
      <selection activeCell="D14" sqref="D14"/>
    </sheetView>
  </sheetViews>
  <sheetFormatPr defaultRowHeight="15" x14ac:dyDescent="0.25"/>
  <cols>
    <col min="1" max="1" width="37" customWidth="1"/>
    <col min="2" max="3" width="14.140625" customWidth="1"/>
    <col min="4" max="4" width="14" customWidth="1"/>
    <col min="5" max="5" width="8.140625" customWidth="1"/>
    <col min="6" max="6" width="4.85546875" customWidth="1"/>
    <col min="7" max="7" width="3.140625" customWidth="1"/>
    <col min="8" max="8" width="0.140625" customWidth="1"/>
  </cols>
  <sheetData>
    <row r="1" spans="1:8" ht="24.75" customHeight="1" x14ac:dyDescent="0.25">
      <c r="A1" s="61" t="s">
        <v>247</v>
      </c>
      <c r="B1" s="61"/>
      <c r="C1" s="61"/>
      <c r="D1" s="61"/>
      <c r="E1" s="61"/>
      <c r="F1" s="61"/>
      <c r="G1" s="61"/>
      <c r="H1" s="61"/>
    </row>
    <row r="2" spans="1:8" ht="8.25" customHeight="1" x14ac:dyDescent="0.25"/>
    <row r="3" spans="1:8" ht="14.25" customHeight="1" x14ac:dyDescent="0.25">
      <c r="A3" s="62" t="s">
        <v>0</v>
      </c>
      <c r="B3" s="62"/>
      <c r="C3" s="62"/>
      <c r="D3" s="62"/>
      <c r="E3" s="62"/>
      <c r="F3" s="62"/>
      <c r="G3" s="62"/>
      <c r="H3" s="62"/>
    </row>
    <row r="4" spans="1:8" ht="12" customHeight="1" x14ac:dyDescent="0.25"/>
    <row r="5" spans="1:8" ht="13.5" customHeight="1" x14ac:dyDescent="0.25">
      <c r="A5" s="62" t="s">
        <v>1</v>
      </c>
      <c r="B5" s="62"/>
      <c r="C5" s="62"/>
      <c r="D5" s="62"/>
      <c r="E5" s="62"/>
      <c r="F5" s="62"/>
      <c r="G5" s="62"/>
      <c r="H5" s="62"/>
    </row>
    <row r="6" spans="1:8" ht="17.25" customHeight="1" x14ac:dyDescent="0.25"/>
    <row r="7" spans="1:8" ht="12.75" customHeight="1" x14ac:dyDescent="0.25">
      <c r="A7" s="60" t="s">
        <v>2</v>
      </c>
      <c r="B7" s="60"/>
      <c r="C7" s="60"/>
      <c r="D7" s="60"/>
      <c r="E7" s="60"/>
      <c r="F7" s="60"/>
      <c r="G7" s="60"/>
      <c r="H7" s="60"/>
    </row>
    <row r="8" spans="1:8" ht="12.75" customHeight="1" x14ac:dyDescent="0.25"/>
    <row r="9" spans="1:8" ht="36" customHeight="1" x14ac:dyDescent="0.25">
      <c r="A9" s="1" t="s">
        <v>3</v>
      </c>
      <c r="B9" s="2" t="s">
        <v>4</v>
      </c>
      <c r="C9" s="2" t="s">
        <v>5</v>
      </c>
      <c r="D9" s="2" t="s">
        <v>6</v>
      </c>
      <c r="E9" s="1" t="s">
        <v>7</v>
      </c>
      <c r="F9" s="54" t="s">
        <v>8</v>
      </c>
      <c r="G9" s="54"/>
    </row>
    <row r="10" spans="1:8" ht="14.25" customHeight="1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55">
        <v>6</v>
      </c>
      <c r="G10" s="55"/>
    </row>
    <row r="11" spans="1:8" ht="24.75" customHeight="1" x14ac:dyDescent="0.25">
      <c r="A11" s="6" t="s">
        <v>9</v>
      </c>
      <c r="B11" s="7">
        <v>1155654.3400000001</v>
      </c>
      <c r="C11" s="7">
        <v>1257548.2</v>
      </c>
      <c r="D11" s="7">
        <v>1125044.97</v>
      </c>
      <c r="E11" s="7">
        <v>97.35</v>
      </c>
      <c r="F11" s="57">
        <v>89.46</v>
      </c>
      <c r="G11" s="57"/>
    </row>
    <row r="12" spans="1:8" ht="24" customHeight="1" x14ac:dyDescent="0.25">
      <c r="A12" s="8" t="s">
        <v>10</v>
      </c>
      <c r="B12" s="9">
        <v>1155654.3400000001</v>
      </c>
      <c r="C12" s="9">
        <v>1257548.2</v>
      </c>
      <c r="D12" s="9">
        <v>1125044.97</v>
      </c>
      <c r="E12" s="9">
        <v>97.35</v>
      </c>
      <c r="F12" s="59">
        <v>89.46</v>
      </c>
      <c r="G12" s="59"/>
    </row>
    <row r="13" spans="1:8" ht="24" customHeight="1" x14ac:dyDescent="0.25">
      <c r="A13" s="8" t="s">
        <v>11</v>
      </c>
      <c r="B13" s="9">
        <v>0</v>
      </c>
      <c r="C13" s="9">
        <v>0</v>
      </c>
      <c r="D13" s="9">
        <v>0</v>
      </c>
      <c r="E13" s="9">
        <v>0</v>
      </c>
      <c r="F13" s="59">
        <v>0</v>
      </c>
      <c r="G13" s="59"/>
    </row>
    <row r="14" spans="1:8" ht="24.75" customHeight="1" x14ac:dyDescent="0.25">
      <c r="A14" s="6" t="s">
        <v>12</v>
      </c>
      <c r="B14" s="7">
        <v>924755.13</v>
      </c>
      <c r="C14" s="7">
        <v>1382797.41</v>
      </c>
      <c r="D14" s="7">
        <v>1179862.07</v>
      </c>
      <c r="E14" s="7">
        <v>127.59</v>
      </c>
      <c r="F14" s="57">
        <v>85.32</v>
      </c>
      <c r="G14" s="57"/>
    </row>
    <row r="15" spans="1:8" ht="24" customHeight="1" x14ac:dyDescent="0.25">
      <c r="A15" s="8" t="s">
        <v>13</v>
      </c>
      <c r="B15" s="9">
        <v>910845.38</v>
      </c>
      <c r="C15" s="9">
        <v>1355354.05</v>
      </c>
      <c r="D15" s="9">
        <v>1167301.57</v>
      </c>
      <c r="E15" s="9">
        <v>128.16</v>
      </c>
      <c r="F15" s="59">
        <v>86.13</v>
      </c>
      <c r="G15" s="59"/>
    </row>
    <row r="16" spans="1:8" ht="24.75" customHeight="1" x14ac:dyDescent="0.25">
      <c r="A16" s="8" t="s">
        <v>14</v>
      </c>
      <c r="B16" s="9">
        <v>13909.75</v>
      </c>
      <c r="C16" s="9">
        <v>27443.360000000001</v>
      </c>
      <c r="D16" s="9">
        <v>12560.5</v>
      </c>
      <c r="E16" s="9">
        <v>90.3</v>
      </c>
      <c r="F16" s="59">
        <v>45.77</v>
      </c>
      <c r="G16" s="59"/>
    </row>
    <row r="17" spans="1:8" ht="24" customHeight="1" x14ac:dyDescent="0.25">
      <c r="A17" s="6" t="s">
        <v>15</v>
      </c>
      <c r="B17" s="7">
        <v>230899.21</v>
      </c>
      <c r="C17" s="7">
        <v>-125249.21</v>
      </c>
      <c r="D17" s="7">
        <v>-54817.1</v>
      </c>
      <c r="E17" s="7"/>
      <c r="F17" s="57">
        <v>43.77</v>
      </c>
      <c r="G17" s="57"/>
    </row>
    <row r="18" spans="1:8" ht="17.25" customHeight="1" x14ac:dyDescent="0.25"/>
    <row r="19" spans="1:8" ht="12.75" customHeight="1" x14ac:dyDescent="0.25">
      <c r="A19" s="60" t="s">
        <v>16</v>
      </c>
      <c r="B19" s="60"/>
      <c r="C19" s="60"/>
      <c r="D19" s="60"/>
      <c r="E19" s="60"/>
      <c r="F19" s="60"/>
      <c r="G19" s="60"/>
      <c r="H19" s="60"/>
    </row>
    <row r="20" spans="1:8" ht="8.25" customHeight="1" x14ac:dyDescent="0.25"/>
    <row r="21" spans="1:8" ht="36" customHeight="1" x14ac:dyDescent="0.25">
      <c r="A21" s="1" t="s">
        <v>3</v>
      </c>
      <c r="B21" s="2" t="s">
        <v>4</v>
      </c>
      <c r="C21" s="2" t="s">
        <v>5</v>
      </c>
      <c r="D21" s="2" t="s">
        <v>6</v>
      </c>
      <c r="E21" s="2" t="s">
        <v>17</v>
      </c>
      <c r="F21" s="54" t="s">
        <v>8</v>
      </c>
      <c r="G21" s="54"/>
    </row>
    <row r="22" spans="1:8" ht="14.25" customHeight="1" x14ac:dyDescent="0.25">
      <c r="A22" s="4">
        <v>1</v>
      </c>
      <c r="B22" s="4">
        <v>2</v>
      </c>
      <c r="C22" s="4">
        <v>3</v>
      </c>
      <c r="D22" s="4">
        <v>4</v>
      </c>
      <c r="E22" s="4">
        <v>5</v>
      </c>
      <c r="F22" s="55">
        <v>6</v>
      </c>
      <c r="G22" s="55"/>
    </row>
    <row r="23" spans="1:8" ht="24" customHeight="1" x14ac:dyDescent="0.25">
      <c r="A23" s="8" t="s">
        <v>18</v>
      </c>
      <c r="B23" s="9">
        <v>0</v>
      </c>
      <c r="C23" s="9">
        <v>0</v>
      </c>
      <c r="D23" s="9">
        <v>0</v>
      </c>
      <c r="E23" s="9">
        <v>0</v>
      </c>
      <c r="F23" s="59">
        <v>0</v>
      </c>
      <c r="G23" s="59"/>
    </row>
    <row r="24" spans="1:8" ht="24" customHeight="1" x14ac:dyDescent="0.25">
      <c r="A24" s="8" t="s">
        <v>19</v>
      </c>
      <c r="B24" s="9">
        <v>0</v>
      </c>
      <c r="C24" s="9">
        <v>0</v>
      </c>
      <c r="D24" s="9">
        <v>0</v>
      </c>
      <c r="E24" s="9">
        <v>0</v>
      </c>
      <c r="F24" s="59">
        <v>0</v>
      </c>
      <c r="G24" s="59"/>
    </row>
    <row r="25" spans="1:8" ht="24.75" customHeight="1" x14ac:dyDescent="0.25">
      <c r="A25" s="6" t="s">
        <v>20</v>
      </c>
      <c r="B25" s="7">
        <v>0</v>
      </c>
      <c r="C25" s="7">
        <v>0</v>
      </c>
      <c r="D25" s="7">
        <v>0</v>
      </c>
      <c r="E25" s="7">
        <v>0</v>
      </c>
      <c r="F25" s="57">
        <v>0</v>
      </c>
      <c r="G25" s="57"/>
    </row>
    <row r="26" spans="1:8" ht="17.25" customHeight="1" x14ac:dyDescent="0.25"/>
    <row r="27" spans="1:8" ht="12.75" customHeight="1" x14ac:dyDescent="0.25">
      <c r="A27" s="60" t="s">
        <v>21</v>
      </c>
      <c r="B27" s="60"/>
      <c r="C27" s="60"/>
      <c r="D27" s="60"/>
      <c r="E27" s="60"/>
      <c r="F27" s="60"/>
      <c r="G27" s="60"/>
      <c r="H27" s="60"/>
    </row>
    <row r="28" spans="1:8" ht="6.75" customHeight="1" x14ac:dyDescent="0.25"/>
    <row r="29" spans="1:8" ht="36.75" customHeight="1" x14ac:dyDescent="0.25">
      <c r="A29" s="1" t="s">
        <v>3</v>
      </c>
      <c r="B29" s="2" t="s">
        <v>4</v>
      </c>
      <c r="C29" s="2" t="s">
        <v>5</v>
      </c>
      <c r="D29" s="2" t="s">
        <v>6</v>
      </c>
      <c r="E29" s="1" t="s">
        <v>7</v>
      </c>
      <c r="F29" s="54" t="s">
        <v>8</v>
      </c>
      <c r="G29" s="54"/>
    </row>
    <row r="30" spans="1:8" ht="14.25" customHeight="1" x14ac:dyDescent="0.25">
      <c r="A30" s="4">
        <v>1</v>
      </c>
      <c r="B30" s="4">
        <v>2</v>
      </c>
      <c r="C30" s="4">
        <v>3</v>
      </c>
      <c r="D30" s="4">
        <v>4</v>
      </c>
      <c r="E30" s="4">
        <v>5</v>
      </c>
      <c r="F30" s="55">
        <v>6</v>
      </c>
      <c r="G30" s="55"/>
    </row>
    <row r="31" spans="1:8" ht="24" customHeight="1" x14ac:dyDescent="0.25">
      <c r="A31" s="11" t="s">
        <v>22</v>
      </c>
      <c r="B31" s="12">
        <v>222757.59</v>
      </c>
      <c r="C31" s="12">
        <v>125249.21</v>
      </c>
      <c r="D31" s="12">
        <f>453656.8-58910</f>
        <v>394746.8</v>
      </c>
      <c r="E31" s="12"/>
      <c r="F31" s="56">
        <v>2.4900000000000002</v>
      </c>
      <c r="G31" s="56"/>
    </row>
    <row r="32" spans="1:8" ht="24" customHeight="1" x14ac:dyDescent="0.25">
      <c r="A32" s="6" t="s">
        <v>23</v>
      </c>
      <c r="B32" s="7">
        <v>453656.8</v>
      </c>
      <c r="C32" s="7">
        <v>125249.21</v>
      </c>
      <c r="D32" s="7">
        <v>54817.1</v>
      </c>
      <c r="E32" s="7"/>
      <c r="F32" s="57">
        <v>47.03</v>
      </c>
      <c r="G32" s="57"/>
    </row>
    <row r="33" spans="1:7" ht="50.25" customHeight="1" x14ac:dyDescent="0.25"/>
    <row r="34" spans="1:7" ht="25.5" customHeight="1" x14ac:dyDescent="0.25">
      <c r="A34" s="13" t="s">
        <v>24</v>
      </c>
      <c r="B34" s="14"/>
      <c r="C34" s="14"/>
      <c r="D34" s="14"/>
      <c r="E34" s="14"/>
      <c r="F34" s="58"/>
      <c r="G34" s="58"/>
    </row>
    <row r="35" spans="1:7" ht="21" customHeight="1" x14ac:dyDescent="0.25"/>
    <row r="36" spans="1:7" ht="53.25" customHeight="1" x14ac:dyDescent="0.25">
      <c r="A36" s="53" t="s">
        <v>25</v>
      </c>
      <c r="B36" s="53"/>
      <c r="C36" s="53"/>
      <c r="D36" s="53"/>
      <c r="E36" s="53"/>
      <c r="F36" s="53"/>
    </row>
  </sheetData>
  <mergeCells count="26">
    <mergeCell ref="A1:H1"/>
    <mergeCell ref="A3:H3"/>
    <mergeCell ref="A5:H5"/>
    <mergeCell ref="A7:H7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A19:H19"/>
    <mergeCell ref="F21:G21"/>
    <mergeCell ref="F22:G22"/>
    <mergeCell ref="F23:G23"/>
    <mergeCell ref="F24:G24"/>
    <mergeCell ref="F25:G25"/>
    <mergeCell ref="A27:H27"/>
    <mergeCell ref="A36:F36"/>
    <mergeCell ref="F29:G29"/>
    <mergeCell ref="F30:G30"/>
    <mergeCell ref="F31:G31"/>
    <mergeCell ref="F32:G32"/>
    <mergeCell ref="F34:G34"/>
  </mergeCells>
  <pageMargins left="0.70866137742996216" right="0.59055119752883911" top="0.59055119752883911" bottom="0.59055119752883911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8628E-5625-485D-9D45-EA97AE6DF70A}">
  <sheetPr>
    <pageSetUpPr fitToPage="1"/>
  </sheetPr>
  <dimension ref="A1:G78"/>
  <sheetViews>
    <sheetView workbookViewId="0">
      <selection sqref="A1:XFD1048576"/>
    </sheetView>
  </sheetViews>
  <sheetFormatPr defaultRowHeight="15" x14ac:dyDescent="0.25"/>
  <cols>
    <col min="1" max="1" width="5.42578125" customWidth="1"/>
    <col min="2" max="2" width="31.7109375" customWidth="1"/>
    <col min="3" max="3" width="16.42578125" customWidth="1"/>
    <col min="4" max="5" width="16.5703125" customWidth="1"/>
    <col min="6" max="6" width="7.5703125" customWidth="1"/>
    <col min="7" max="7" width="6.42578125" customWidth="1"/>
  </cols>
  <sheetData>
    <row r="1" spans="1:7" ht="6.75" customHeight="1" x14ac:dyDescent="0.25"/>
    <row r="2" spans="1:7" ht="21.75" customHeight="1" x14ac:dyDescent="0.25">
      <c r="A2" s="62" t="s">
        <v>26</v>
      </c>
      <c r="B2" s="62"/>
      <c r="C2" s="62"/>
      <c r="D2" s="62"/>
      <c r="E2" s="62"/>
      <c r="F2" s="62"/>
      <c r="G2" s="62"/>
    </row>
    <row r="3" spans="1:7" ht="12.75" customHeight="1" x14ac:dyDescent="0.25"/>
    <row r="4" spans="1:7" ht="13.5" customHeight="1" x14ac:dyDescent="0.25">
      <c r="A4" s="64" t="s">
        <v>27</v>
      </c>
      <c r="B4" s="64"/>
      <c r="C4" s="64"/>
      <c r="D4" s="64"/>
      <c r="E4" s="64"/>
      <c r="F4" s="64"/>
      <c r="G4" s="64"/>
    </row>
    <row r="5" spans="1:7" ht="21" customHeight="1" x14ac:dyDescent="0.25"/>
    <row r="6" spans="1:7" ht="32.25" customHeight="1" x14ac:dyDescent="0.25">
      <c r="A6" s="65" t="s">
        <v>3</v>
      </c>
      <c r="B6" s="65"/>
      <c r="C6" s="17" t="s">
        <v>28</v>
      </c>
      <c r="D6" s="17" t="s">
        <v>5</v>
      </c>
      <c r="E6" s="17" t="s">
        <v>29</v>
      </c>
      <c r="F6" s="18" t="s">
        <v>7</v>
      </c>
      <c r="G6" s="18" t="s">
        <v>8</v>
      </c>
    </row>
    <row r="7" spans="1:7" ht="9.75" customHeight="1" x14ac:dyDescent="0.25">
      <c r="A7" s="63">
        <v>1</v>
      </c>
      <c r="B7" s="63"/>
      <c r="C7" s="19">
        <v>2</v>
      </c>
      <c r="D7" s="19">
        <v>3</v>
      </c>
      <c r="E7" s="19">
        <v>4</v>
      </c>
      <c r="F7" s="19">
        <v>5</v>
      </c>
      <c r="G7" s="19">
        <v>6</v>
      </c>
    </row>
    <row r="8" spans="1:7" ht="25.5" customHeight="1" x14ac:dyDescent="0.25">
      <c r="A8" s="13"/>
      <c r="B8" s="20" t="s">
        <v>30</v>
      </c>
      <c r="C8" s="21">
        <v>1155654.3400000001</v>
      </c>
      <c r="D8" s="21">
        <v>1257548.2</v>
      </c>
      <c r="E8" s="21">
        <v>1125044.97</v>
      </c>
      <c r="F8" s="15">
        <v>97.35</v>
      </c>
      <c r="G8" s="15">
        <v>89.46</v>
      </c>
    </row>
    <row r="9" spans="1:7" ht="25.5" customHeight="1" x14ac:dyDescent="0.25">
      <c r="A9" s="22" t="s">
        <v>31</v>
      </c>
      <c r="B9" s="20" t="s">
        <v>32</v>
      </c>
      <c r="C9" s="21">
        <v>1155654.3400000001</v>
      </c>
      <c r="D9" s="21">
        <v>1257548.2</v>
      </c>
      <c r="E9" s="21">
        <v>1125044.97</v>
      </c>
      <c r="F9" s="15">
        <v>97.35</v>
      </c>
      <c r="G9" s="15">
        <v>89.46</v>
      </c>
    </row>
    <row r="10" spans="1:7" ht="25.5" customHeight="1" x14ac:dyDescent="0.25">
      <c r="A10" s="22" t="s">
        <v>33</v>
      </c>
      <c r="B10" s="20" t="s">
        <v>34</v>
      </c>
      <c r="C10" s="21">
        <v>740546.96</v>
      </c>
      <c r="D10" s="21">
        <v>630100.93000000005</v>
      </c>
      <c r="E10" s="21">
        <v>596797.46</v>
      </c>
      <c r="F10" s="15">
        <v>80.59</v>
      </c>
      <c r="G10" s="15">
        <v>94.71</v>
      </c>
    </row>
    <row r="11" spans="1:7" ht="25.5" customHeight="1" x14ac:dyDescent="0.25">
      <c r="A11" s="23" t="s">
        <v>35</v>
      </c>
      <c r="B11" s="24" t="s">
        <v>36</v>
      </c>
      <c r="C11" s="25">
        <v>90907.15</v>
      </c>
      <c r="D11" s="26"/>
      <c r="E11" s="25">
        <v>56117.81</v>
      </c>
      <c r="F11" s="26">
        <v>61.73</v>
      </c>
      <c r="G11" s="26"/>
    </row>
    <row r="12" spans="1:7" ht="25.5" customHeight="1" x14ac:dyDescent="0.25">
      <c r="A12" s="23" t="s">
        <v>37</v>
      </c>
      <c r="B12" s="24" t="s">
        <v>38</v>
      </c>
      <c r="C12" s="25">
        <v>90907.15</v>
      </c>
      <c r="D12" s="26"/>
      <c r="E12" s="25">
        <v>56117.81</v>
      </c>
      <c r="F12" s="26">
        <v>61.73</v>
      </c>
      <c r="G12" s="26"/>
    </row>
    <row r="13" spans="1:7" ht="25.5" customHeight="1" x14ac:dyDescent="0.25">
      <c r="A13" s="23" t="s">
        <v>39</v>
      </c>
      <c r="B13" s="24" t="s">
        <v>40</v>
      </c>
      <c r="C13" s="25">
        <v>560647.23</v>
      </c>
      <c r="D13" s="26"/>
      <c r="E13" s="25">
        <v>465737.66</v>
      </c>
      <c r="F13" s="26">
        <v>83.07</v>
      </c>
      <c r="G13" s="26"/>
    </row>
    <row r="14" spans="1:7" ht="25.5" customHeight="1" x14ac:dyDescent="0.25">
      <c r="A14" s="23" t="s">
        <v>41</v>
      </c>
      <c r="B14" s="24" t="s">
        <v>42</v>
      </c>
      <c r="C14" s="25">
        <v>555952.48</v>
      </c>
      <c r="D14" s="26"/>
      <c r="E14" s="25">
        <v>465737.66</v>
      </c>
      <c r="F14" s="26">
        <v>83.77</v>
      </c>
      <c r="G14" s="26"/>
    </row>
    <row r="15" spans="1:7" ht="25.5" customHeight="1" x14ac:dyDescent="0.25">
      <c r="A15" s="23" t="s">
        <v>43</v>
      </c>
      <c r="B15" s="24" t="s">
        <v>44</v>
      </c>
      <c r="C15" s="25">
        <v>4694.75</v>
      </c>
      <c r="D15" s="26"/>
      <c r="E15" s="25">
        <v>0</v>
      </c>
      <c r="F15" s="26">
        <v>0</v>
      </c>
      <c r="G15" s="26"/>
    </row>
    <row r="16" spans="1:7" ht="25.5" customHeight="1" x14ac:dyDescent="0.25">
      <c r="A16" s="23" t="s">
        <v>45</v>
      </c>
      <c r="B16" s="24" t="s">
        <v>46</v>
      </c>
      <c r="C16" s="25">
        <v>88992.58</v>
      </c>
      <c r="D16" s="26"/>
      <c r="E16" s="25">
        <v>74941.990000000005</v>
      </c>
      <c r="F16" s="26">
        <v>84.21</v>
      </c>
      <c r="G16" s="26"/>
    </row>
    <row r="17" spans="1:7" ht="33" customHeight="1" x14ac:dyDescent="0.25">
      <c r="A17" s="23" t="s">
        <v>47</v>
      </c>
      <c r="B17" s="24" t="s">
        <v>48</v>
      </c>
      <c r="C17" s="25">
        <v>81159.83</v>
      </c>
      <c r="D17" s="26"/>
      <c r="E17" s="25">
        <v>74941.990000000005</v>
      </c>
      <c r="F17" s="26">
        <v>92.34</v>
      </c>
      <c r="G17" s="26"/>
    </row>
    <row r="18" spans="1:7" ht="33" customHeight="1" x14ac:dyDescent="0.25">
      <c r="A18" s="23" t="s">
        <v>49</v>
      </c>
      <c r="B18" s="24" t="s">
        <v>50</v>
      </c>
      <c r="C18" s="25">
        <v>7832.75</v>
      </c>
      <c r="D18" s="26"/>
      <c r="E18" s="25">
        <v>0</v>
      </c>
      <c r="F18" s="26">
        <v>0</v>
      </c>
      <c r="G18" s="26"/>
    </row>
    <row r="19" spans="1:7" ht="25.5" customHeight="1" x14ac:dyDescent="0.25">
      <c r="A19" s="22" t="s">
        <v>51</v>
      </c>
      <c r="B19" s="20" t="s">
        <v>52</v>
      </c>
      <c r="C19" s="21">
        <v>115.32</v>
      </c>
      <c r="D19" s="21">
        <v>100</v>
      </c>
      <c r="E19" s="21">
        <v>0.02</v>
      </c>
      <c r="F19" s="15">
        <v>0.02</v>
      </c>
      <c r="G19" s="15">
        <v>0.02</v>
      </c>
    </row>
    <row r="20" spans="1:7" ht="25.5" customHeight="1" x14ac:dyDescent="0.25">
      <c r="A20" s="23" t="s">
        <v>53</v>
      </c>
      <c r="B20" s="24" t="s">
        <v>54</v>
      </c>
      <c r="C20" s="25">
        <v>115.32</v>
      </c>
      <c r="D20" s="26"/>
      <c r="E20" s="25">
        <v>0.02</v>
      </c>
      <c r="F20" s="26">
        <v>0.02</v>
      </c>
      <c r="G20" s="26"/>
    </row>
    <row r="21" spans="1:7" ht="25.5" customHeight="1" x14ac:dyDescent="0.25">
      <c r="A21" s="23" t="s">
        <v>55</v>
      </c>
      <c r="B21" s="24" t="s">
        <v>56</v>
      </c>
      <c r="C21" s="25">
        <v>115.32</v>
      </c>
      <c r="D21" s="26"/>
      <c r="E21" s="25">
        <v>0.02</v>
      </c>
      <c r="F21" s="26">
        <v>0.02</v>
      </c>
      <c r="G21" s="26"/>
    </row>
    <row r="22" spans="1:7" ht="32.25" customHeight="1" x14ac:dyDescent="0.25">
      <c r="A22" s="22" t="s">
        <v>57</v>
      </c>
      <c r="B22" s="20" t="s">
        <v>58</v>
      </c>
      <c r="C22" s="21">
        <v>46256.7</v>
      </c>
      <c r="D22" s="21">
        <v>82400.27</v>
      </c>
      <c r="E22" s="21">
        <v>19714.21</v>
      </c>
      <c r="F22" s="15">
        <v>42.62</v>
      </c>
      <c r="G22" s="15">
        <v>23.92</v>
      </c>
    </row>
    <row r="23" spans="1:7" ht="33" customHeight="1" x14ac:dyDescent="0.25">
      <c r="A23" s="23" t="s">
        <v>59</v>
      </c>
      <c r="B23" s="24" t="s">
        <v>60</v>
      </c>
      <c r="C23" s="25">
        <v>46256.7</v>
      </c>
      <c r="D23" s="26"/>
      <c r="E23" s="25">
        <v>19714.21</v>
      </c>
      <c r="F23" s="26">
        <v>42.62</v>
      </c>
      <c r="G23" s="26"/>
    </row>
    <row r="24" spans="1:7" ht="25.5" customHeight="1" x14ac:dyDescent="0.25">
      <c r="A24" s="23" t="s">
        <v>61</v>
      </c>
      <c r="B24" s="24" t="s">
        <v>62</v>
      </c>
      <c r="C24" s="25">
        <v>46256.7</v>
      </c>
      <c r="D24" s="26"/>
      <c r="E24" s="25">
        <v>12046.15</v>
      </c>
      <c r="F24" s="26">
        <v>26.04</v>
      </c>
      <c r="G24" s="26"/>
    </row>
    <row r="25" spans="1:7" ht="25.5" customHeight="1" x14ac:dyDescent="0.25">
      <c r="A25" s="23" t="s">
        <v>63</v>
      </c>
      <c r="B25" s="24" t="s">
        <v>64</v>
      </c>
      <c r="C25" s="25">
        <v>0</v>
      </c>
      <c r="D25" s="26"/>
      <c r="E25" s="25">
        <v>7668.06</v>
      </c>
      <c r="F25" s="26"/>
      <c r="G25" s="26"/>
    </row>
    <row r="26" spans="1:7" ht="25.5" customHeight="1" x14ac:dyDescent="0.25">
      <c r="A26" s="22" t="s">
        <v>65</v>
      </c>
      <c r="B26" s="20" t="s">
        <v>66</v>
      </c>
      <c r="C26" s="21">
        <v>368735.36</v>
      </c>
      <c r="D26" s="21">
        <v>544947</v>
      </c>
      <c r="E26" s="21">
        <v>508533.28</v>
      </c>
      <c r="F26" s="15">
        <v>137.91</v>
      </c>
      <c r="G26" s="15">
        <v>93.32</v>
      </c>
    </row>
    <row r="27" spans="1:7" ht="32.25" customHeight="1" x14ac:dyDescent="0.25">
      <c r="A27" s="23" t="s">
        <v>67</v>
      </c>
      <c r="B27" s="24" t="s">
        <v>68</v>
      </c>
      <c r="C27" s="25">
        <v>368735.36</v>
      </c>
      <c r="D27" s="26"/>
      <c r="E27" s="25">
        <v>508533.28</v>
      </c>
      <c r="F27" s="26">
        <v>137.91</v>
      </c>
      <c r="G27" s="26"/>
    </row>
    <row r="28" spans="1:7" ht="25.5" customHeight="1" x14ac:dyDescent="0.25">
      <c r="A28" s="23" t="s">
        <v>69</v>
      </c>
      <c r="B28" s="24" t="s">
        <v>70</v>
      </c>
      <c r="C28" s="25">
        <v>368735.36</v>
      </c>
      <c r="D28" s="26"/>
      <c r="E28" s="25">
        <v>506524.03</v>
      </c>
      <c r="F28" s="26">
        <v>137.37</v>
      </c>
      <c r="G28" s="26"/>
    </row>
    <row r="29" spans="1:7" ht="33" customHeight="1" x14ac:dyDescent="0.25">
      <c r="A29" s="23" t="s">
        <v>71</v>
      </c>
      <c r="B29" s="24" t="s">
        <v>72</v>
      </c>
      <c r="C29" s="25">
        <v>0</v>
      </c>
      <c r="D29" s="26"/>
      <c r="E29" s="25">
        <v>2009.25</v>
      </c>
      <c r="F29" s="26"/>
      <c r="G29" s="26"/>
    </row>
    <row r="30" spans="1:7" ht="32.25" customHeight="1" x14ac:dyDescent="0.25">
      <c r="A30" s="65" t="s">
        <v>3</v>
      </c>
      <c r="B30" s="65"/>
      <c r="C30" s="17" t="s">
        <v>28</v>
      </c>
      <c r="D30" s="17" t="s">
        <v>5</v>
      </c>
      <c r="E30" s="17" t="s">
        <v>29</v>
      </c>
      <c r="F30" s="18" t="s">
        <v>7</v>
      </c>
      <c r="G30" s="18" t="s">
        <v>8</v>
      </c>
    </row>
    <row r="31" spans="1:7" ht="9.75" customHeight="1" x14ac:dyDescent="0.25">
      <c r="A31" s="63">
        <v>1</v>
      </c>
      <c r="B31" s="63"/>
      <c r="C31" s="19">
        <v>2</v>
      </c>
      <c r="D31" s="19">
        <v>3</v>
      </c>
      <c r="E31" s="19">
        <v>4</v>
      </c>
      <c r="F31" s="19">
        <v>5</v>
      </c>
      <c r="G31" s="19">
        <v>6</v>
      </c>
    </row>
    <row r="32" spans="1:7" ht="25.5" customHeight="1" x14ac:dyDescent="0.25">
      <c r="A32" s="13"/>
      <c r="B32" s="20" t="s">
        <v>73</v>
      </c>
      <c r="C32" s="21">
        <v>924755.13</v>
      </c>
      <c r="D32" s="21">
        <v>1382797.41</v>
      </c>
      <c r="E32" s="21">
        <v>1179862.07</v>
      </c>
      <c r="F32" s="15">
        <v>127.59</v>
      </c>
      <c r="G32" s="15">
        <v>85.32</v>
      </c>
    </row>
    <row r="33" spans="1:7" ht="25.5" customHeight="1" x14ac:dyDescent="0.25">
      <c r="A33" s="22" t="s">
        <v>74</v>
      </c>
      <c r="B33" s="20" t="s">
        <v>75</v>
      </c>
      <c r="C33" s="21">
        <v>910845.38</v>
      </c>
      <c r="D33" s="21">
        <v>1355354.05</v>
      </c>
      <c r="E33" s="21">
        <v>1167301.57</v>
      </c>
      <c r="F33" s="15">
        <v>128.16</v>
      </c>
      <c r="G33" s="15">
        <v>86.13</v>
      </c>
    </row>
    <row r="34" spans="1:7" ht="25.5" customHeight="1" x14ac:dyDescent="0.25">
      <c r="A34" s="22" t="s">
        <v>76</v>
      </c>
      <c r="B34" s="20" t="s">
        <v>77</v>
      </c>
      <c r="C34" s="21">
        <v>794553.57</v>
      </c>
      <c r="D34" s="21">
        <v>1104452.2</v>
      </c>
      <c r="E34" s="21">
        <v>1017330.6</v>
      </c>
      <c r="F34" s="15">
        <v>128.04</v>
      </c>
      <c r="G34" s="15">
        <v>92.11</v>
      </c>
    </row>
    <row r="35" spans="1:7" ht="25.5" customHeight="1" x14ac:dyDescent="0.25">
      <c r="A35" s="23" t="s">
        <v>78</v>
      </c>
      <c r="B35" s="24" t="s">
        <v>79</v>
      </c>
      <c r="C35" s="25">
        <v>636925.28</v>
      </c>
      <c r="D35" s="26"/>
      <c r="E35" s="25">
        <v>804139.84</v>
      </c>
      <c r="F35" s="26">
        <v>126.25</v>
      </c>
      <c r="G35" s="26"/>
    </row>
    <row r="36" spans="1:7" ht="25.5" customHeight="1" x14ac:dyDescent="0.25">
      <c r="A36" s="23" t="s">
        <v>80</v>
      </c>
      <c r="B36" s="24" t="s">
        <v>81</v>
      </c>
      <c r="C36" s="25">
        <v>636925.28</v>
      </c>
      <c r="D36" s="26"/>
      <c r="E36" s="25">
        <v>803958.74</v>
      </c>
      <c r="F36" s="26">
        <v>126.22</v>
      </c>
      <c r="G36" s="26"/>
    </row>
    <row r="37" spans="1:7" ht="25.5" customHeight="1" x14ac:dyDescent="0.25">
      <c r="A37" s="23" t="s">
        <v>82</v>
      </c>
      <c r="B37" s="24" t="s">
        <v>83</v>
      </c>
      <c r="C37" s="25">
        <v>0</v>
      </c>
      <c r="D37" s="26"/>
      <c r="E37" s="25">
        <v>181.1</v>
      </c>
      <c r="F37" s="26"/>
      <c r="G37" s="26"/>
    </row>
    <row r="38" spans="1:7" ht="25.5" customHeight="1" x14ac:dyDescent="0.25">
      <c r="A38" s="23" t="s">
        <v>84</v>
      </c>
      <c r="B38" s="24" t="s">
        <v>85</v>
      </c>
      <c r="C38" s="25">
        <v>66647.100000000006</v>
      </c>
      <c r="D38" s="26"/>
      <c r="E38" s="25">
        <v>91378.55</v>
      </c>
      <c r="F38" s="26">
        <v>137.11000000000001</v>
      </c>
      <c r="G38" s="26"/>
    </row>
    <row r="39" spans="1:7" ht="25.5" customHeight="1" x14ac:dyDescent="0.25">
      <c r="A39" s="23" t="s">
        <v>86</v>
      </c>
      <c r="B39" s="24" t="s">
        <v>85</v>
      </c>
      <c r="C39" s="25">
        <v>66647.100000000006</v>
      </c>
      <c r="D39" s="26"/>
      <c r="E39" s="25">
        <v>91378.55</v>
      </c>
      <c r="F39" s="26">
        <v>137.11000000000001</v>
      </c>
      <c r="G39" s="26"/>
    </row>
    <row r="40" spans="1:7" ht="25.5" customHeight="1" x14ac:dyDescent="0.25">
      <c r="A40" s="23" t="s">
        <v>87</v>
      </c>
      <c r="B40" s="24" t="s">
        <v>88</v>
      </c>
      <c r="C40" s="25">
        <v>90981.19</v>
      </c>
      <c r="D40" s="26"/>
      <c r="E40" s="25">
        <v>121812.21</v>
      </c>
      <c r="F40" s="26">
        <v>133.88999999999999</v>
      </c>
      <c r="G40" s="26"/>
    </row>
    <row r="41" spans="1:7" ht="25.5" customHeight="1" x14ac:dyDescent="0.25">
      <c r="A41" s="23" t="s">
        <v>89</v>
      </c>
      <c r="B41" s="24" t="s">
        <v>90</v>
      </c>
      <c r="C41" s="25">
        <v>90981.19</v>
      </c>
      <c r="D41" s="26"/>
      <c r="E41" s="25">
        <v>121812.21</v>
      </c>
      <c r="F41" s="26">
        <v>133.88999999999999</v>
      </c>
      <c r="G41" s="26"/>
    </row>
    <row r="42" spans="1:7" ht="25.5" customHeight="1" x14ac:dyDescent="0.25">
      <c r="A42" s="22" t="s">
        <v>91</v>
      </c>
      <c r="B42" s="20" t="s">
        <v>92</v>
      </c>
      <c r="C42" s="21">
        <v>116226.84</v>
      </c>
      <c r="D42" s="21">
        <v>250651.85</v>
      </c>
      <c r="E42" s="21">
        <v>149732.09</v>
      </c>
      <c r="F42" s="15">
        <v>128.83000000000001</v>
      </c>
      <c r="G42" s="15">
        <v>59.74</v>
      </c>
    </row>
    <row r="43" spans="1:7" ht="25.5" customHeight="1" x14ac:dyDescent="0.25">
      <c r="A43" s="23" t="s">
        <v>93</v>
      </c>
      <c r="B43" s="24" t="s">
        <v>94</v>
      </c>
      <c r="C43" s="25">
        <v>33671.33</v>
      </c>
      <c r="D43" s="26"/>
      <c r="E43" s="25">
        <v>33239.89</v>
      </c>
      <c r="F43" s="26">
        <v>98.72</v>
      </c>
      <c r="G43" s="26"/>
    </row>
    <row r="44" spans="1:7" ht="25.5" customHeight="1" x14ac:dyDescent="0.25">
      <c r="A44" s="23" t="s">
        <v>95</v>
      </c>
      <c r="B44" s="24" t="s">
        <v>96</v>
      </c>
      <c r="C44" s="25">
        <v>17497.63</v>
      </c>
      <c r="D44" s="26"/>
      <c r="E44" s="25">
        <v>15657.55</v>
      </c>
      <c r="F44" s="26">
        <v>89.48</v>
      </c>
      <c r="G44" s="26"/>
    </row>
    <row r="45" spans="1:7" ht="25.5" customHeight="1" x14ac:dyDescent="0.25">
      <c r="A45" s="23" t="s">
        <v>97</v>
      </c>
      <c r="B45" s="24" t="s">
        <v>98</v>
      </c>
      <c r="C45" s="25">
        <v>15456.2</v>
      </c>
      <c r="D45" s="26"/>
      <c r="E45" s="25">
        <v>16776.29</v>
      </c>
      <c r="F45" s="26">
        <v>108.54</v>
      </c>
      <c r="G45" s="26"/>
    </row>
    <row r="46" spans="1:7" ht="26.25" customHeight="1" x14ac:dyDescent="0.25">
      <c r="A46" s="23" t="s">
        <v>99</v>
      </c>
      <c r="B46" s="24" t="s">
        <v>100</v>
      </c>
      <c r="C46" s="25">
        <v>717.5</v>
      </c>
      <c r="D46" s="26"/>
      <c r="E46" s="25">
        <v>795.25</v>
      </c>
      <c r="F46" s="26">
        <v>110.84</v>
      </c>
      <c r="G46" s="26"/>
    </row>
    <row r="47" spans="1:7" ht="25.5" customHeight="1" x14ac:dyDescent="0.25">
      <c r="A47" s="23" t="s">
        <v>101</v>
      </c>
      <c r="B47" s="24" t="s">
        <v>102</v>
      </c>
      <c r="C47" s="25">
        <v>0</v>
      </c>
      <c r="D47" s="26"/>
      <c r="E47" s="25">
        <v>10.8</v>
      </c>
      <c r="F47" s="26"/>
      <c r="G47" s="26"/>
    </row>
    <row r="48" spans="1:7" ht="25.5" customHeight="1" x14ac:dyDescent="0.25">
      <c r="A48" s="23" t="s">
        <v>103</v>
      </c>
      <c r="B48" s="24" t="s">
        <v>104</v>
      </c>
      <c r="C48" s="25">
        <v>16580.330000000002</v>
      </c>
      <c r="D48" s="26"/>
      <c r="E48" s="25">
        <v>22580.05</v>
      </c>
      <c r="F48" s="26">
        <v>136.19</v>
      </c>
      <c r="G48" s="26"/>
    </row>
    <row r="49" spans="1:7" ht="25.5" customHeight="1" x14ac:dyDescent="0.25">
      <c r="A49" s="23" t="s">
        <v>105</v>
      </c>
      <c r="B49" s="24" t="s">
        <v>106</v>
      </c>
      <c r="C49" s="25">
        <v>3359.9</v>
      </c>
      <c r="D49" s="26"/>
      <c r="E49" s="25">
        <v>8970.86</v>
      </c>
      <c r="F49" s="26">
        <v>267</v>
      </c>
      <c r="G49" s="26"/>
    </row>
    <row r="50" spans="1:7" ht="25.5" customHeight="1" x14ac:dyDescent="0.25">
      <c r="A50" s="23" t="s">
        <v>107</v>
      </c>
      <c r="B50" s="24" t="s">
        <v>108</v>
      </c>
      <c r="C50" s="25">
        <v>13022.77</v>
      </c>
      <c r="D50" s="26"/>
      <c r="E50" s="25">
        <v>12528.46</v>
      </c>
      <c r="F50" s="26">
        <v>96.2</v>
      </c>
      <c r="G50" s="26"/>
    </row>
    <row r="51" spans="1:7" ht="25.5" customHeight="1" x14ac:dyDescent="0.25">
      <c r="A51" s="23" t="s">
        <v>109</v>
      </c>
      <c r="B51" s="24" t="s">
        <v>110</v>
      </c>
      <c r="C51" s="25">
        <v>170.86</v>
      </c>
      <c r="D51" s="26"/>
      <c r="E51" s="25">
        <v>10.99</v>
      </c>
      <c r="F51" s="26">
        <v>6.43</v>
      </c>
      <c r="G51" s="26"/>
    </row>
    <row r="52" spans="1:7" ht="25.5" customHeight="1" x14ac:dyDescent="0.25">
      <c r="A52" s="23" t="s">
        <v>111</v>
      </c>
      <c r="B52" s="24" t="s">
        <v>112</v>
      </c>
      <c r="C52" s="25">
        <v>26.8</v>
      </c>
      <c r="D52" s="26"/>
      <c r="E52" s="25">
        <v>1069.74</v>
      </c>
      <c r="F52" s="26">
        <v>3991.57</v>
      </c>
      <c r="G52" s="26"/>
    </row>
    <row r="53" spans="1:7" ht="25.5" customHeight="1" x14ac:dyDescent="0.25">
      <c r="A53" s="23" t="s">
        <v>113</v>
      </c>
      <c r="B53" s="24" t="s">
        <v>114</v>
      </c>
      <c r="C53" s="25">
        <v>54257.02</v>
      </c>
      <c r="D53" s="26"/>
      <c r="E53" s="25">
        <v>75667.710000000006</v>
      </c>
      <c r="F53" s="26">
        <v>139.46</v>
      </c>
      <c r="G53" s="26"/>
    </row>
    <row r="54" spans="1:7" ht="25.5" customHeight="1" x14ac:dyDescent="0.25">
      <c r="A54" s="23" t="s">
        <v>115</v>
      </c>
      <c r="B54" s="24" t="s">
        <v>116</v>
      </c>
      <c r="C54" s="25">
        <v>5324.1</v>
      </c>
      <c r="D54" s="26"/>
      <c r="E54" s="25">
        <v>5312.68</v>
      </c>
      <c r="F54" s="26">
        <v>99.79</v>
      </c>
      <c r="G54" s="26"/>
    </row>
    <row r="55" spans="1:7" ht="25.5" customHeight="1" x14ac:dyDescent="0.25">
      <c r="A55" s="23" t="s">
        <v>117</v>
      </c>
      <c r="B55" s="24" t="s">
        <v>118</v>
      </c>
      <c r="C55" s="25">
        <v>2650.31</v>
      </c>
      <c r="D55" s="26"/>
      <c r="E55" s="25">
        <v>8184.47</v>
      </c>
      <c r="F55" s="26">
        <v>308.81</v>
      </c>
      <c r="G55" s="26"/>
    </row>
    <row r="56" spans="1:7" ht="25.5" customHeight="1" x14ac:dyDescent="0.25">
      <c r="A56" s="23" t="s">
        <v>119</v>
      </c>
      <c r="B56" s="24" t="s">
        <v>120</v>
      </c>
      <c r="C56" s="25">
        <v>7896.62</v>
      </c>
      <c r="D56" s="26"/>
      <c r="E56" s="25">
        <v>17467.650000000001</v>
      </c>
      <c r="F56" s="26">
        <v>221.2</v>
      </c>
      <c r="G56" s="26"/>
    </row>
    <row r="57" spans="1:7" ht="25.5" customHeight="1" x14ac:dyDescent="0.25">
      <c r="A57" s="23" t="s">
        <v>121</v>
      </c>
      <c r="B57" s="24" t="s">
        <v>122</v>
      </c>
      <c r="C57" s="25">
        <v>2927.28</v>
      </c>
      <c r="D57" s="26"/>
      <c r="E57" s="25">
        <v>3300.28</v>
      </c>
      <c r="F57" s="26">
        <v>112.74</v>
      </c>
      <c r="G57" s="26"/>
    </row>
    <row r="58" spans="1:7" ht="25.5" customHeight="1" x14ac:dyDescent="0.25">
      <c r="A58" s="23" t="s">
        <v>123</v>
      </c>
      <c r="B58" s="24" t="s">
        <v>124</v>
      </c>
      <c r="C58" s="25">
        <v>13515.19</v>
      </c>
      <c r="D58" s="26"/>
      <c r="E58" s="25">
        <v>15416</v>
      </c>
      <c r="F58" s="26">
        <v>114.06</v>
      </c>
      <c r="G58" s="26"/>
    </row>
    <row r="59" spans="1:7" ht="25.5" customHeight="1" x14ac:dyDescent="0.25">
      <c r="A59" s="23" t="s">
        <v>125</v>
      </c>
      <c r="B59" s="24" t="s">
        <v>126</v>
      </c>
      <c r="C59" s="25">
        <v>0</v>
      </c>
      <c r="D59" s="26"/>
      <c r="E59" s="25">
        <v>13.82</v>
      </c>
      <c r="F59" s="26"/>
      <c r="G59" s="26"/>
    </row>
    <row r="60" spans="1:7" ht="25.5" customHeight="1" x14ac:dyDescent="0.25">
      <c r="A60" s="23" t="s">
        <v>127</v>
      </c>
      <c r="B60" s="24" t="s">
        <v>128</v>
      </c>
      <c r="C60" s="25">
        <v>9545</v>
      </c>
      <c r="D60" s="26"/>
      <c r="E60" s="25">
        <v>12361.49</v>
      </c>
      <c r="F60" s="26">
        <v>129.51</v>
      </c>
      <c r="G60" s="26"/>
    </row>
    <row r="61" spans="1:7" ht="25.5" customHeight="1" x14ac:dyDescent="0.25">
      <c r="A61" s="23" t="s">
        <v>129</v>
      </c>
      <c r="B61" s="24" t="s">
        <v>130</v>
      </c>
      <c r="C61" s="25">
        <v>4811.43</v>
      </c>
      <c r="D61" s="26"/>
      <c r="E61" s="25">
        <v>4543.72</v>
      </c>
      <c r="F61" s="26">
        <v>94.44</v>
      </c>
      <c r="G61" s="26"/>
    </row>
    <row r="62" spans="1:7" ht="25.5" customHeight="1" x14ac:dyDescent="0.25">
      <c r="A62" s="23" t="s">
        <v>131</v>
      </c>
      <c r="B62" s="24" t="s">
        <v>132</v>
      </c>
      <c r="C62" s="25">
        <v>7587.09</v>
      </c>
      <c r="D62" s="26"/>
      <c r="E62" s="25">
        <v>9067.6</v>
      </c>
      <c r="F62" s="26">
        <v>119.51</v>
      </c>
      <c r="G62" s="26"/>
    </row>
    <row r="63" spans="1:7" ht="25.5" customHeight="1" x14ac:dyDescent="0.25">
      <c r="A63" s="23" t="s">
        <v>133</v>
      </c>
      <c r="B63" s="24" t="s">
        <v>134</v>
      </c>
      <c r="C63" s="25">
        <v>11718.16</v>
      </c>
      <c r="D63" s="26"/>
      <c r="E63" s="25">
        <v>18244.439999999999</v>
      </c>
      <c r="F63" s="26">
        <v>155.69</v>
      </c>
      <c r="G63" s="26"/>
    </row>
    <row r="64" spans="1:7" ht="25.5" customHeight="1" x14ac:dyDescent="0.25">
      <c r="A64" s="23" t="s">
        <v>135</v>
      </c>
      <c r="B64" s="24" t="s">
        <v>136</v>
      </c>
      <c r="C64" s="25">
        <v>7200.2</v>
      </c>
      <c r="D64" s="26"/>
      <c r="E64" s="25">
        <v>8958.24</v>
      </c>
      <c r="F64" s="26">
        <v>124.42</v>
      </c>
      <c r="G64" s="26"/>
    </row>
    <row r="65" spans="1:7" ht="25.5" customHeight="1" x14ac:dyDescent="0.25">
      <c r="A65" s="23" t="s">
        <v>137</v>
      </c>
      <c r="B65" s="24" t="s">
        <v>138</v>
      </c>
      <c r="C65" s="25">
        <v>1155.19</v>
      </c>
      <c r="D65" s="26"/>
      <c r="E65" s="25">
        <v>2014.47</v>
      </c>
      <c r="F65" s="26">
        <v>174.38</v>
      </c>
      <c r="G65" s="26"/>
    </row>
    <row r="66" spans="1:7" ht="25.5" customHeight="1" x14ac:dyDescent="0.25">
      <c r="A66" s="23" t="s">
        <v>139</v>
      </c>
      <c r="B66" s="24" t="s">
        <v>140</v>
      </c>
      <c r="C66" s="25">
        <v>2213.15</v>
      </c>
      <c r="D66" s="26"/>
      <c r="E66" s="25">
        <v>5786.23</v>
      </c>
      <c r="F66" s="26">
        <v>261.45</v>
      </c>
      <c r="G66" s="26"/>
    </row>
    <row r="67" spans="1:7" ht="25.5" customHeight="1" x14ac:dyDescent="0.25">
      <c r="A67" s="23" t="s">
        <v>141</v>
      </c>
      <c r="B67" s="24" t="s">
        <v>142</v>
      </c>
      <c r="C67" s="25">
        <v>708.2</v>
      </c>
      <c r="D67" s="26"/>
      <c r="E67" s="25">
        <v>955.68</v>
      </c>
      <c r="F67" s="26">
        <v>134.94</v>
      </c>
      <c r="G67" s="26"/>
    </row>
    <row r="68" spans="1:7" ht="25.5" customHeight="1" x14ac:dyDescent="0.25">
      <c r="A68" s="23" t="s">
        <v>143</v>
      </c>
      <c r="B68" s="24" t="s">
        <v>144</v>
      </c>
      <c r="C68" s="25">
        <v>265.48</v>
      </c>
      <c r="D68" s="26"/>
      <c r="E68" s="25">
        <v>321.24</v>
      </c>
      <c r="F68" s="26">
        <v>121</v>
      </c>
      <c r="G68" s="26"/>
    </row>
    <row r="69" spans="1:7" ht="25.5" customHeight="1" x14ac:dyDescent="0.25">
      <c r="A69" s="23" t="s">
        <v>145</v>
      </c>
      <c r="B69" s="24" t="s">
        <v>134</v>
      </c>
      <c r="C69" s="25">
        <v>175.94</v>
      </c>
      <c r="D69" s="26"/>
      <c r="E69" s="25">
        <v>208.58</v>
      </c>
      <c r="F69" s="26">
        <v>118.55</v>
      </c>
      <c r="G69" s="26"/>
    </row>
    <row r="70" spans="1:7" ht="25.5" customHeight="1" x14ac:dyDescent="0.25">
      <c r="A70" s="22" t="s">
        <v>146</v>
      </c>
      <c r="B70" s="20" t="s">
        <v>147</v>
      </c>
      <c r="C70" s="21">
        <v>64.97</v>
      </c>
      <c r="D70" s="21">
        <v>250</v>
      </c>
      <c r="E70" s="21">
        <v>238.88</v>
      </c>
      <c r="F70" s="15">
        <v>367.68</v>
      </c>
      <c r="G70" s="15">
        <v>95.55</v>
      </c>
    </row>
    <row r="71" spans="1:7" ht="25.5" customHeight="1" x14ac:dyDescent="0.25">
      <c r="A71" s="23" t="s">
        <v>148</v>
      </c>
      <c r="B71" s="24" t="s">
        <v>149</v>
      </c>
      <c r="C71" s="25">
        <v>64.97</v>
      </c>
      <c r="D71" s="26"/>
      <c r="E71" s="25">
        <v>238.88</v>
      </c>
      <c r="F71" s="26">
        <v>367.68</v>
      </c>
      <c r="G71" s="26"/>
    </row>
    <row r="72" spans="1:7" ht="25.5" customHeight="1" x14ac:dyDescent="0.25">
      <c r="A72" s="23" t="s">
        <v>150</v>
      </c>
      <c r="B72" s="24" t="s">
        <v>151</v>
      </c>
      <c r="C72" s="25">
        <v>64.97</v>
      </c>
      <c r="D72" s="26"/>
      <c r="E72" s="25">
        <v>0</v>
      </c>
      <c r="F72" s="26">
        <v>0</v>
      </c>
      <c r="G72" s="26"/>
    </row>
    <row r="73" spans="1:7" ht="25.5" customHeight="1" x14ac:dyDescent="0.25">
      <c r="A73" s="23" t="s">
        <v>152</v>
      </c>
      <c r="B73" s="24" t="s">
        <v>153</v>
      </c>
      <c r="C73" s="25">
        <v>0</v>
      </c>
      <c r="D73" s="26"/>
      <c r="E73" s="25">
        <v>238.88</v>
      </c>
      <c r="F73" s="26"/>
      <c r="G73" s="26"/>
    </row>
    <row r="74" spans="1:7" ht="25.5" customHeight="1" x14ac:dyDescent="0.25">
      <c r="A74" s="22" t="s">
        <v>154</v>
      </c>
      <c r="B74" s="20" t="s">
        <v>155</v>
      </c>
      <c r="C74" s="21">
        <v>13909.75</v>
      </c>
      <c r="D74" s="21">
        <v>27443.360000000001</v>
      </c>
      <c r="E74" s="21">
        <v>12560.5</v>
      </c>
      <c r="F74" s="15">
        <v>90.3</v>
      </c>
      <c r="G74" s="15">
        <v>45.77</v>
      </c>
    </row>
    <row r="75" spans="1:7" ht="25.5" customHeight="1" x14ac:dyDescent="0.25">
      <c r="A75" s="22" t="s">
        <v>156</v>
      </c>
      <c r="B75" s="20" t="s">
        <v>157</v>
      </c>
      <c r="C75" s="21">
        <v>13909.75</v>
      </c>
      <c r="D75" s="21">
        <v>27443.360000000001</v>
      </c>
      <c r="E75" s="21">
        <v>12560.5</v>
      </c>
      <c r="F75" s="15">
        <v>90.3</v>
      </c>
      <c r="G75" s="15">
        <v>45.77</v>
      </c>
    </row>
    <row r="76" spans="1:7" ht="25.5" customHeight="1" x14ac:dyDescent="0.25">
      <c r="A76" s="23" t="s">
        <v>158</v>
      </c>
      <c r="B76" s="24" t="s">
        <v>159</v>
      </c>
      <c r="C76" s="25">
        <v>13909.75</v>
      </c>
      <c r="D76" s="26"/>
      <c r="E76" s="25">
        <v>12560.5</v>
      </c>
      <c r="F76" s="26">
        <v>90.3</v>
      </c>
      <c r="G76" s="26"/>
    </row>
    <row r="77" spans="1:7" ht="25.5" customHeight="1" x14ac:dyDescent="0.25">
      <c r="A77" s="23" t="s">
        <v>160</v>
      </c>
      <c r="B77" s="24" t="s">
        <v>161</v>
      </c>
      <c r="C77" s="25">
        <v>9215</v>
      </c>
      <c r="D77" s="26"/>
      <c r="E77" s="25">
        <v>9491.5</v>
      </c>
      <c r="F77" s="26">
        <v>103</v>
      </c>
      <c r="G77" s="26"/>
    </row>
    <row r="78" spans="1:7" ht="25.5" customHeight="1" x14ac:dyDescent="0.25">
      <c r="A78" s="23" t="s">
        <v>162</v>
      </c>
      <c r="B78" s="24" t="s">
        <v>163</v>
      </c>
      <c r="C78" s="25">
        <v>4694.75</v>
      </c>
      <c r="D78" s="26"/>
      <c r="E78" s="25">
        <v>3069</v>
      </c>
      <c r="F78" s="26">
        <v>65.37</v>
      </c>
      <c r="G78" s="26"/>
    </row>
  </sheetData>
  <mergeCells count="6">
    <mergeCell ref="A31:B31"/>
    <mergeCell ref="A2:G2"/>
    <mergeCell ref="A4:G4"/>
    <mergeCell ref="A6:B6"/>
    <mergeCell ref="A7:B7"/>
    <mergeCell ref="A30:B30"/>
  </mergeCells>
  <pageMargins left="0.7" right="0.7" top="0.75" bottom="0.75" header="0.3" footer="0.3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042F0-61C8-4005-90B9-BDFE6D8BA080}">
  <sheetPr>
    <pageSetUpPr fitToPage="1"/>
  </sheetPr>
  <dimension ref="A1:G32"/>
  <sheetViews>
    <sheetView workbookViewId="0">
      <selection activeCell="J17" sqref="J17"/>
    </sheetView>
  </sheetViews>
  <sheetFormatPr defaultRowHeight="15" x14ac:dyDescent="0.25"/>
  <cols>
    <col min="1" max="1" width="4.5703125" customWidth="1"/>
    <col min="2" max="2" width="24.42578125" customWidth="1"/>
    <col min="3" max="3" width="17.5703125" customWidth="1"/>
    <col min="4" max="5" width="17.7109375" customWidth="1"/>
    <col min="6" max="6" width="7.42578125" customWidth="1"/>
    <col min="7" max="7" width="6.28515625" customWidth="1"/>
  </cols>
  <sheetData>
    <row r="1" spans="1:7" ht="15" customHeight="1" x14ac:dyDescent="0.25">
      <c r="A1" s="66" t="s">
        <v>240</v>
      </c>
      <c r="B1" s="66"/>
      <c r="C1" s="66"/>
      <c r="D1" s="66"/>
      <c r="E1" s="66"/>
      <c r="F1" s="66"/>
      <c r="G1" s="66"/>
    </row>
    <row r="2" spans="1:7" ht="1.5" customHeight="1" x14ac:dyDescent="0.25"/>
    <row r="3" spans="1:7" ht="15" customHeight="1" x14ac:dyDescent="0.25">
      <c r="A3" s="67" t="s">
        <v>181</v>
      </c>
      <c r="B3" s="67"/>
      <c r="C3" s="67"/>
      <c r="D3" s="67"/>
      <c r="E3" s="67"/>
      <c r="F3" s="67"/>
      <c r="G3" s="67"/>
    </row>
    <row r="4" spans="1:7" ht="11.25" customHeight="1" x14ac:dyDescent="0.25"/>
    <row r="5" spans="1:7" ht="33.75" x14ac:dyDescent="0.25">
      <c r="A5" s="65" t="s">
        <v>3</v>
      </c>
      <c r="B5" s="65"/>
      <c r="C5" s="17" t="s">
        <v>177</v>
      </c>
      <c r="D5" s="17" t="s">
        <v>182</v>
      </c>
      <c r="E5" s="17" t="s">
        <v>178</v>
      </c>
      <c r="F5" s="17" t="s">
        <v>179</v>
      </c>
      <c r="G5" s="17" t="s">
        <v>8</v>
      </c>
    </row>
    <row r="6" spans="1:7" ht="11.25" customHeight="1" x14ac:dyDescent="0.25">
      <c r="A6" s="63">
        <v>1</v>
      </c>
      <c r="B6" s="63"/>
      <c r="C6" s="19">
        <v>2</v>
      </c>
      <c r="D6" s="19">
        <v>3</v>
      </c>
      <c r="E6" s="19">
        <v>4</v>
      </c>
      <c r="F6" s="19">
        <v>5</v>
      </c>
      <c r="G6" s="19">
        <v>6</v>
      </c>
    </row>
    <row r="7" spans="1:7" x14ac:dyDescent="0.25">
      <c r="A7" s="13"/>
      <c r="B7" s="20" t="s">
        <v>30</v>
      </c>
      <c r="C7" s="21">
        <v>1155654.3400000001</v>
      </c>
      <c r="D7" s="21">
        <v>1257548.2</v>
      </c>
      <c r="E7" s="21">
        <v>1125044.97</v>
      </c>
      <c r="F7" s="15">
        <v>97.35</v>
      </c>
      <c r="G7" s="15">
        <v>89.46</v>
      </c>
    </row>
    <row r="8" spans="1:7" ht="25.5" customHeight="1" x14ac:dyDescent="0.25">
      <c r="A8" s="45" t="s">
        <v>241</v>
      </c>
      <c r="B8" s="46" t="s">
        <v>207</v>
      </c>
      <c r="C8" s="38">
        <v>153324.12</v>
      </c>
      <c r="D8" s="38">
        <v>0</v>
      </c>
      <c r="E8" s="38">
        <v>0</v>
      </c>
      <c r="F8" s="38">
        <v>0</v>
      </c>
      <c r="G8" s="38">
        <v>0</v>
      </c>
    </row>
    <row r="9" spans="1:7" ht="25.5" customHeight="1" x14ac:dyDescent="0.25">
      <c r="A9" s="23" t="s">
        <v>242</v>
      </c>
      <c r="B9" s="24" t="s">
        <v>207</v>
      </c>
      <c r="C9" s="25">
        <v>153324.12</v>
      </c>
      <c r="D9" s="25">
        <v>0</v>
      </c>
      <c r="E9" s="25">
        <v>0</v>
      </c>
      <c r="F9" s="21">
        <v>0</v>
      </c>
      <c r="G9" s="25">
        <v>0</v>
      </c>
    </row>
    <row r="10" spans="1:7" x14ac:dyDescent="0.25">
      <c r="A10" s="45" t="s">
        <v>241</v>
      </c>
      <c r="B10" s="46" t="s">
        <v>207</v>
      </c>
      <c r="C10" s="38">
        <v>215411.24</v>
      </c>
      <c r="D10" s="38">
        <v>544947</v>
      </c>
      <c r="E10" s="38">
        <v>508533.28</v>
      </c>
      <c r="F10" s="38">
        <v>236.08</v>
      </c>
      <c r="G10" s="38">
        <v>93.32</v>
      </c>
    </row>
    <row r="11" spans="1:7" x14ac:dyDescent="0.25">
      <c r="A11" s="23" t="s">
        <v>242</v>
      </c>
      <c r="B11" s="24" t="s">
        <v>207</v>
      </c>
      <c r="C11" s="25">
        <v>215411.24</v>
      </c>
      <c r="D11" s="25">
        <v>544947</v>
      </c>
      <c r="E11" s="25">
        <v>508533.28</v>
      </c>
      <c r="F11" s="21">
        <v>236.08</v>
      </c>
      <c r="G11" s="25">
        <v>93.32</v>
      </c>
    </row>
    <row r="12" spans="1:7" x14ac:dyDescent="0.25">
      <c r="A12" s="45" t="s">
        <v>74</v>
      </c>
      <c r="B12" s="46" t="s">
        <v>209</v>
      </c>
      <c r="C12" s="38">
        <v>115.32</v>
      </c>
      <c r="D12" s="38">
        <v>100</v>
      </c>
      <c r="E12" s="38">
        <v>0.02</v>
      </c>
      <c r="F12" s="38">
        <v>0.02</v>
      </c>
      <c r="G12" s="38">
        <v>0.02</v>
      </c>
    </row>
    <row r="13" spans="1:7" x14ac:dyDescent="0.25">
      <c r="A13" s="23" t="s">
        <v>76</v>
      </c>
      <c r="B13" s="24" t="s">
        <v>209</v>
      </c>
      <c r="C13" s="25">
        <v>115.32</v>
      </c>
      <c r="D13" s="25">
        <v>100</v>
      </c>
      <c r="E13" s="25">
        <v>0.02</v>
      </c>
      <c r="F13" s="21">
        <v>0.02</v>
      </c>
      <c r="G13" s="25">
        <v>0.02</v>
      </c>
    </row>
    <row r="14" spans="1:7" ht="25.5" customHeight="1" x14ac:dyDescent="0.25">
      <c r="A14" s="45" t="s">
        <v>243</v>
      </c>
      <c r="B14" s="46" t="s">
        <v>211</v>
      </c>
      <c r="C14" s="38">
        <v>786803.66</v>
      </c>
      <c r="D14" s="38">
        <v>712501.2</v>
      </c>
      <c r="E14" s="38">
        <v>616511.67000000004</v>
      </c>
      <c r="F14" s="38">
        <v>78.36</v>
      </c>
      <c r="G14" s="38">
        <v>86.53</v>
      </c>
    </row>
    <row r="15" spans="1:7" x14ac:dyDescent="0.25">
      <c r="A15" s="23" t="s">
        <v>244</v>
      </c>
      <c r="B15" s="24" t="s">
        <v>224</v>
      </c>
      <c r="C15" s="25">
        <v>18713.09</v>
      </c>
      <c r="D15" s="25">
        <v>79475.649999999994</v>
      </c>
      <c r="E15" s="25">
        <v>77598.73</v>
      </c>
      <c r="F15" s="21">
        <v>414.68</v>
      </c>
      <c r="G15" s="25">
        <v>97.64</v>
      </c>
    </row>
    <row r="16" spans="1:7" ht="25.5" customHeight="1" x14ac:dyDescent="0.25">
      <c r="A16" s="23" t="s">
        <v>245</v>
      </c>
      <c r="B16" s="24" t="s">
        <v>229</v>
      </c>
      <c r="C16" s="25">
        <v>768090.57</v>
      </c>
      <c r="D16" s="25">
        <v>633025.55000000005</v>
      </c>
      <c r="E16" s="25">
        <v>538912.93999999994</v>
      </c>
      <c r="F16" s="21">
        <v>70.16</v>
      </c>
      <c r="G16" s="25">
        <v>85.13</v>
      </c>
    </row>
    <row r="17" spans="1:7" ht="15.75" customHeight="1" x14ac:dyDescent="0.25">
      <c r="A17" s="67" t="s">
        <v>181</v>
      </c>
      <c r="B17" s="67"/>
      <c r="C17" s="67"/>
      <c r="D17" s="67"/>
      <c r="E17" s="67"/>
      <c r="F17" s="67"/>
      <c r="G17" s="67"/>
    </row>
    <row r="18" spans="1:7" ht="10.5" customHeight="1" x14ac:dyDescent="0.25"/>
    <row r="19" spans="1:7" ht="33.75" x14ac:dyDescent="0.25">
      <c r="A19" s="65" t="s">
        <v>3</v>
      </c>
      <c r="B19" s="65"/>
      <c r="C19" s="17" t="s">
        <v>177</v>
      </c>
      <c r="D19" s="17" t="s">
        <v>182</v>
      </c>
      <c r="E19" s="17" t="s">
        <v>178</v>
      </c>
      <c r="F19" s="17" t="s">
        <v>179</v>
      </c>
      <c r="G19" s="17" t="s">
        <v>8</v>
      </c>
    </row>
    <row r="20" spans="1:7" ht="11.25" customHeight="1" x14ac:dyDescent="0.25">
      <c r="A20" s="63">
        <v>1</v>
      </c>
      <c r="B20" s="63"/>
      <c r="C20" s="19">
        <v>2</v>
      </c>
      <c r="D20" s="19">
        <v>3</v>
      </c>
      <c r="E20" s="19">
        <v>4</v>
      </c>
      <c r="F20" s="19">
        <v>5</v>
      </c>
      <c r="G20" s="19">
        <v>6</v>
      </c>
    </row>
    <row r="21" spans="1:7" x14ac:dyDescent="0.25">
      <c r="A21" s="13"/>
      <c r="B21" s="20" t="s">
        <v>73</v>
      </c>
      <c r="C21" s="21">
        <v>924755.13</v>
      </c>
      <c r="D21" s="21">
        <v>1382797.41</v>
      </c>
      <c r="E21" s="21">
        <v>1179862.07</v>
      </c>
      <c r="F21" s="15">
        <v>127.59</v>
      </c>
      <c r="G21" s="15">
        <v>85.32</v>
      </c>
    </row>
    <row r="22" spans="1:7" ht="25.5" customHeight="1" x14ac:dyDescent="0.25">
      <c r="A22" s="36"/>
      <c r="B22" s="37"/>
      <c r="C22" s="38">
        <v>0</v>
      </c>
      <c r="D22" s="38">
        <v>0</v>
      </c>
      <c r="E22" s="38">
        <v>0</v>
      </c>
      <c r="F22" s="38">
        <v>0</v>
      </c>
      <c r="G22" s="38">
        <v>0</v>
      </c>
    </row>
    <row r="23" spans="1:7" ht="25.5" customHeight="1" x14ac:dyDescent="0.25">
      <c r="A23" s="39"/>
      <c r="B23" s="40"/>
      <c r="C23" s="25">
        <v>0</v>
      </c>
      <c r="D23" s="25">
        <v>0</v>
      </c>
      <c r="E23" s="25">
        <v>0</v>
      </c>
      <c r="F23" s="21">
        <v>0</v>
      </c>
      <c r="G23" s="25">
        <v>0</v>
      </c>
    </row>
    <row r="24" spans="1:7" x14ac:dyDescent="0.25">
      <c r="A24" s="45" t="s">
        <v>241</v>
      </c>
      <c r="B24" s="46" t="s">
        <v>207</v>
      </c>
      <c r="C24" s="38">
        <v>372725.44</v>
      </c>
      <c r="D24" s="38">
        <v>544947</v>
      </c>
      <c r="E24" s="38">
        <v>527706.35</v>
      </c>
      <c r="F24" s="38">
        <v>141.58000000000001</v>
      </c>
      <c r="G24" s="38">
        <v>96.84</v>
      </c>
    </row>
    <row r="25" spans="1:7" x14ac:dyDescent="0.25">
      <c r="A25" s="23" t="s">
        <v>242</v>
      </c>
      <c r="B25" s="24" t="s">
        <v>207</v>
      </c>
      <c r="C25" s="25">
        <v>372725.44</v>
      </c>
      <c r="D25" s="25">
        <v>544947</v>
      </c>
      <c r="E25" s="25">
        <v>527706.35</v>
      </c>
      <c r="F25" s="21">
        <v>141.58000000000001</v>
      </c>
      <c r="G25" s="25">
        <v>96.84</v>
      </c>
    </row>
    <row r="26" spans="1:7" x14ac:dyDescent="0.25">
      <c r="A26" s="45" t="s">
        <v>74</v>
      </c>
      <c r="B26" s="46" t="s">
        <v>209</v>
      </c>
      <c r="C26" s="38">
        <v>115.32</v>
      </c>
      <c r="D26" s="38">
        <v>100</v>
      </c>
      <c r="E26" s="38">
        <v>0</v>
      </c>
      <c r="F26" s="38">
        <v>0</v>
      </c>
      <c r="G26" s="38">
        <v>0</v>
      </c>
    </row>
    <row r="27" spans="1:7" x14ac:dyDescent="0.25">
      <c r="A27" s="23" t="s">
        <v>76</v>
      </c>
      <c r="B27" s="24" t="s">
        <v>209</v>
      </c>
      <c r="C27" s="25">
        <v>115.32</v>
      </c>
      <c r="D27" s="25">
        <v>100</v>
      </c>
      <c r="E27" s="25">
        <v>0</v>
      </c>
      <c r="F27" s="21">
        <v>0</v>
      </c>
      <c r="G27" s="25">
        <v>0</v>
      </c>
    </row>
    <row r="28" spans="1:7" ht="25.5" customHeight="1" x14ac:dyDescent="0.25">
      <c r="A28" s="45" t="s">
        <v>243</v>
      </c>
      <c r="B28" s="46" t="s">
        <v>211</v>
      </c>
      <c r="C28" s="38">
        <v>543233.36</v>
      </c>
      <c r="D28" s="38">
        <v>712501.2</v>
      </c>
      <c r="E28" s="38">
        <v>622496.62</v>
      </c>
      <c r="F28" s="38">
        <v>114.59</v>
      </c>
      <c r="G28" s="38">
        <v>87.37</v>
      </c>
    </row>
    <row r="29" spans="1:7" x14ac:dyDescent="0.25">
      <c r="A29" s="23" t="s">
        <v>244</v>
      </c>
      <c r="B29" s="24" t="s">
        <v>224</v>
      </c>
      <c r="C29" s="25">
        <v>12648.97</v>
      </c>
      <c r="D29" s="25">
        <v>79475.649999999994</v>
      </c>
      <c r="E29" s="25">
        <v>77066.63</v>
      </c>
      <c r="F29" s="21">
        <v>609.27</v>
      </c>
      <c r="G29" s="25">
        <v>96.97</v>
      </c>
    </row>
    <row r="30" spans="1:7" ht="25.5" customHeight="1" x14ac:dyDescent="0.25">
      <c r="A30" s="23" t="s">
        <v>245</v>
      </c>
      <c r="B30" s="24" t="s">
        <v>229</v>
      </c>
      <c r="C30" s="25">
        <v>530584.39</v>
      </c>
      <c r="D30" s="25">
        <v>633025.55000000005</v>
      </c>
      <c r="E30" s="25">
        <v>545429.99</v>
      </c>
      <c r="F30" s="21">
        <v>102.8</v>
      </c>
      <c r="G30" s="25">
        <v>86.16</v>
      </c>
    </row>
    <row r="31" spans="1:7" x14ac:dyDescent="0.25">
      <c r="A31" s="45" t="s">
        <v>184</v>
      </c>
      <c r="B31" s="46" t="s">
        <v>213</v>
      </c>
      <c r="C31" s="38">
        <v>8681.01</v>
      </c>
      <c r="D31" s="38">
        <v>125249.21</v>
      </c>
      <c r="E31" s="38">
        <v>29659.1</v>
      </c>
      <c r="F31" s="38">
        <v>341.65</v>
      </c>
      <c r="G31" s="38">
        <v>23.68</v>
      </c>
    </row>
    <row r="32" spans="1:7" x14ac:dyDescent="0.25">
      <c r="A32" s="23" t="s">
        <v>246</v>
      </c>
      <c r="B32" s="24" t="s">
        <v>213</v>
      </c>
      <c r="C32" s="25">
        <v>8681.01</v>
      </c>
      <c r="D32" s="25">
        <v>125249.21</v>
      </c>
      <c r="E32" s="25">
        <v>29659.1</v>
      </c>
      <c r="F32" s="21">
        <v>341.65</v>
      </c>
      <c r="G32" s="25">
        <v>23.68</v>
      </c>
    </row>
  </sheetData>
  <mergeCells count="7">
    <mergeCell ref="A20:B20"/>
    <mergeCell ref="A1:G1"/>
    <mergeCell ref="A3:G3"/>
    <mergeCell ref="A5:B5"/>
    <mergeCell ref="A6:B6"/>
    <mergeCell ref="A17:G17"/>
    <mergeCell ref="A19:B19"/>
  </mergeCells>
  <pageMargins left="0.7" right="0.7" top="0.75" bottom="0.75" header="0.3" footer="0.3"/>
  <pageSetup paperSize="9" scale="9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80C23-AA54-45B5-BE6A-77BD64E93104}">
  <sheetPr>
    <pageSetUpPr fitToPage="1"/>
  </sheetPr>
  <dimension ref="A1:F12"/>
  <sheetViews>
    <sheetView workbookViewId="0">
      <selection activeCell="F19" sqref="F19"/>
    </sheetView>
  </sheetViews>
  <sheetFormatPr defaultRowHeight="15" x14ac:dyDescent="0.25"/>
  <cols>
    <col min="1" max="1" width="37.7109375" customWidth="1"/>
    <col min="2" max="2" width="16.42578125" customWidth="1"/>
    <col min="3" max="3" width="16.5703125" customWidth="1"/>
    <col min="4" max="4" width="16.42578125" customWidth="1"/>
    <col min="5" max="6" width="6.85546875" customWidth="1"/>
  </cols>
  <sheetData>
    <row r="1" spans="1:6" ht="15" customHeight="1" x14ac:dyDescent="0.25">
      <c r="A1" s="60" t="s">
        <v>164</v>
      </c>
      <c r="B1" s="60"/>
      <c r="C1" s="60"/>
      <c r="D1" s="60"/>
      <c r="E1" s="60"/>
      <c r="F1" s="60"/>
    </row>
    <row r="2" spans="1:6" ht="12.75" customHeight="1" x14ac:dyDescent="0.25"/>
    <row r="3" spans="1:6" ht="22.5" x14ac:dyDescent="0.25">
      <c r="A3" s="16" t="s">
        <v>3</v>
      </c>
      <c r="B3" s="17" t="s">
        <v>165</v>
      </c>
      <c r="C3" s="17" t="s">
        <v>5</v>
      </c>
      <c r="D3" s="17" t="s">
        <v>166</v>
      </c>
      <c r="E3" s="17" t="s">
        <v>17</v>
      </c>
      <c r="F3" s="17" t="s">
        <v>167</v>
      </c>
    </row>
    <row r="4" spans="1:6" ht="11.25" customHeight="1" x14ac:dyDescent="0.25">
      <c r="A4" s="4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</row>
    <row r="5" spans="1:6" x14ac:dyDescent="0.25">
      <c r="A5" s="27" t="s">
        <v>73</v>
      </c>
      <c r="B5" s="28">
        <v>924755.13</v>
      </c>
      <c r="C5" s="28">
        <v>1382797.41</v>
      </c>
      <c r="D5" s="28">
        <v>1179862.07</v>
      </c>
      <c r="E5" s="28">
        <v>127.59</v>
      </c>
      <c r="F5" s="28">
        <v>85.32</v>
      </c>
    </row>
    <row r="6" spans="1:6" x14ac:dyDescent="0.25">
      <c r="A6" s="29" t="s">
        <v>168</v>
      </c>
      <c r="B6" s="28">
        <v>868028.63</v>
      </c>
      <c r="C6" s="28">
        <v>1174467.78</v>
      </c>
      <c r="D6" s="28">
        <v>999709.82</v>
      </c>
      <c r="E6" s="28">
        <v>115.17</v>
      </c>
      <c r="F6" s="28">
        <v>85.12</v>
      </c>
    </row>
    <row r="7" spans="1:6" ht="22.5" x14ac:dyDescent="0.25">
      <c r="A7" s="30" t="s">
        <v>169</v>
      </c>
      <c r="B7" s="31">
        <v>868028.63</v>
      </c>
      <c r="C7" s="31">
        <v>1169567.78</v>
      </c>
      <c r="D7" s="31">
        <v>995514.93</v>
      </c>
      <c r="E7" s="31">
        <v>114.69</v>
      </c>
      <c r="F7" s="31">
        <v>85.12</v>
      </c>
    </row>
    <row r="8" spans="1:6" x14ac:dyDescent="0.25">
      <c r="A8" s="30" t="s">
        <v>170</v>
      </c>
      <c r="B8" s="31">
        <v>0</v>
      </c>
      <c r="C8" s="31">
        <v>4900</v>
      </c>
      <c r="D8" s="31">
        <v>4194.8900000000003</v>
      </c>
      <c r="E8" s="31"/>
      <c r="F8" s="31">
        <v>85.61</v>
      </c>
    </row>
    <row r="9" spans="1:6" x14ac:dyDescent="0.25">
      <c r="A9" s="29" t="s">
        <v>171</v>
      </c>
      <c r="B9" s="28">
        <v>0</v>
      </c>
      <c r="C9" s="28">
        <v>13921.24</v>
      </c>
      <c r="D9" s="28">
        <v>12350.97</v>
      </c>
      <c r="E9" s="28"/>
      <c r="F9" s="28">
        <v>88.72</v>
      </c>
    </row>
    <row r="10" spans="1:6" x14ac:dyDescent="0.25">
      <c r="A10" s="30" t="s">
        <v>172</v>
      </c>
      <c r="B10" s="31">
        <v>0</v>
      </c>
      <c r="C10" s="31">
        <v>13921.24</v>
      </c>
      <c r="D10" s="31">
        <v>12350.97</v>
      </c>
      <c r="E10" s="31"/>
      <c r="F10" s="31">
        <v>88.72</v>
      </c>
    </row>
    <row r="11" spans="1:6" x14ac:dyDescent="0.25">
      <c r="A11" s="29" t="s">
        <v>173</v>
      </c>
      <c r="B11" s="28">
        <v>56726.5</v>
      </c>
      <c r="C11" s="28">
        <v>194408.39</v>
      </c>
      <c r="D11" s="28">
        <v>167801.28</v>
      </c>
      <c r="E11" s="28">
        <v>295.81</v>
      </c>
      <c r="F11" s="28">
        <v>86.31</v>
      </c>
    </row>
    <row r="12" spans="1:6" ht="22.5" x14ac:dyDescent="0.25">
      <c r="A12" s="30" t="s">
        <v>174</v>
      </c>
      <c r="B12" s="31">
        <v>56726.5</v>
      </c>
      <c r="C12" s="31">
        <v>194408.39</v>
      </c>
      <c r="D12" s="31">
        <v>167801.28</v>
      </c>
      <c r="E12" s="31">
        <v>295.81</v>
      </c>
      <c r="F12" s="31">
        <v>86.31</v>
      </c>
    </row>
  </sheetData>
  <mergeCells count="1">
    <mergeCell ref="A1:F1"/>
  </mergeCells>
  <pageMargins left="0.7" right="0.7" top="0.75" bottom="0.75" header="0.3" footer="0.3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D6799-5FA6-4785-8C22-1643B7A99D27}">
  <sheetPr>
    <pageSetUpPr fitToPage="1"/>
  </sheetPr>
  <dimension ref="A1:G10"/>
  <sheetViews>
    <sheetView workbookViewId="0">
      <selection activeCell="G8" sqref="G8"/>
    </sheetView>
  </sheetViews>
  <sheetFormatPr defaultRowHeight="15" x14ac:dyDescent="0.25"/>
  <cols>
    <col min="1" max="1" width="5.5703125" customWidth="1"/>
    <col min="2" max="2" width="32.140625" customWidth="1"/>
    <col min="3" max="3" width="16.42578125" customWidth="1"/>
    <col min="4" max="4" width="16.5703125" customWidth="1"/>
    <col min="5" max="5" width="16.42578125" customWidth="1"/>
    <col min="6" max="7" width="6.85546875" customWidth="1"/>
  </cols>
  <sheetData>
    <row r="1" spans="1:7" ht="16.5" customHeight="1" x14ac:dyDescent="0.25">
      <c r="A1" s="68" t="s">
        <v>175</v>
      </c>
      <c r="B1" s="68"/>
      <c r="C1" s="68"/>
      <c r="D1" s="68"/>
      <c r="E1" s="68"/>
      <c r="F1" s="68"/>
      <c r="G1" s="68"/>
    </row>
    <row r="2" spans="1:7" ht="12.75" customHeight="1" x14ac:dyDescent="0.25"/>
    <row r="3" spans="1:7" ht="15.75" customHeight="1" x14ac:dyDescent="0.25">
      <c r="A3" s="67" t="s">
        <v>176</v>
      </c>
      <c r="B3" s="67"/>
      <c r="C3" s="67"/>
      <c r="D3" s="67"/>
      <c r="E3" s="67"/>
      <c r="F3" s="67"/>
      <c r="G3" s="67"/>
    </row>
    <row r="4" spans="1:7" ht="12.75" customHeight="1" x14ac:dyDescent="0.25"/>
    <row r="5" spans="1:7" ht="33.75" x14ac:dyDescent="0.25">
      <c r="A5" s="65" t="s">
        <v>3</v>
      </c>
      <c r="B5" s="65"/>
      <c r="C5" s="17" t="s">
        <v>177</v>
      </c>
      <c r="D5" s="17" t="s">
        <v>5</v>
      </c>
      <c r="E5" s="17" t="s">
        <v>178</v>
      </c>
      <c r="F5" s="17" t="s">
        <v>179</v>
      </c>
      <c r="G5" s="17" t="s">
        <v>8</v>
      </c>
    </row>
    <row r="6" spans="1:7" ht="11.25" customHeight="1" x14ac:dyDescent="0.25">
      <c r="A6" s="63">
        <v>1</v>
      </c>
      <c r="B6" s="63"/>
      <c r="C6" s="19">
        <v>2</v>
      </c>
      <c r="D6" s="19">
        <v>3</v>
      </c>
      <c r="E6" s="19">
        <v>4</v>
      </c>
      <c r="F6" s="19">
        <v>5</v>
      </c>
      <c r="G6" s="19">
        <v>6</v>
      </c>
    </row>
    <row r="7" spans="1:7" ht="18" customHeight="1" x14ac:dyDescent="0.25">
      <c r="A7" s="27">
        <v>0</v>
      </c>
      <c r="B7" s="32">
        <v>0</v>
      </c>
      <c r="C7" s="28">
        <v>0</v>
      </c>
      <c r="D7" s="28">
        <v>0</v>
      </c>
      <c r="E7" s="28">
        <v>0</v>
      </c>
      <c r="F7" s="33">
        <v>0</v>
      </c>
      <c r="G7" s="33"/>
    </row>
    <row r="8" spans="1:7" ht="18" customHeight="1" x14ac:dyDescent="0.25">
      <c r="A8" s="27"/>
      <c r="B8" s="32"/>
      <c r="C8" s="28"/>
      <c r="D8" s="28"/>
      <c r="E8" s="28"/>
      <c r="F8" s="33"/>
      <c r="G8" s="33"/>
    </row>
    <row r="9" spans="1:7" ht="18" customHeight="1" x14ac:dyDescent="0.25">
      <c r="A9" s="8"/>
      <c r="B9" s="34"/>
      <c r="C9" s="10"/>
      <c r="D9" s="35"/>
      <c r="E9" s="10"/>
      <c r="F9" s="35"/>
      <c r="G9" s="33"/>
    </row>
    <row r="10" spans="1:7" ht="18" customHeight="1" x14ac:dyDescent="0.25">
      <c r="A10" s="8"/>
      <c r="B10" s="34"/>
      <c r="C10" s="10"/>
      <c r="D10" s="35"/>
      <c r="E10" s="10"/>
      <c r="F10" s="35"/>
      <c r="G10" s="35"/>
    </row>
  </sheetData>
  <mergeCells count="4">
    <mergeCell ref="A1:G1"/>
    <mergeCell ref="A3:G3"/>
    <mergeCell ref="A5:B5"/>
    <mergeCell ref="A6:B6"/>
  </mergeCells>
  <pageMargins left="0.7" right="0.7" top="0.75" bottom="0.75" header="0.3" footer="0.3"/>
  <pageSetup paperSize="9" scale="8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7FFD-3B0E-47A5-92A5-C37D9C26C8A4}">
  <sheetPr>
    <pageSetUpPr fitToPage="1"/>
  </sheetPr>
  <dimension ref="A1:G9"/>
  <sheetViews>
    <sheetView workbookViewId="0">
      <selection activeCell="E8" sqref="E8"/>
    </sheetView>
  </sheetViews>
  <sheetFormatPr defaultRowHeight="15" x14ac:dyDescent="0.25"/>
  <cols>
    <col min="1" max="1" width="4.5703125" customWidth="1"/>
    <col min="2" max="2" width="24.42578125" customWidth="1"/>
    <col min="3" max="3" width="17.5703125" customWidth="1"/>
    <col min="4" max="5" width="17.7109375" customWidth="1"/>
    <col min="6" max="6" width="7.42578125" customWidth="1"/>
    <col min="7" max="7" width="6.28515625" customWidth="1"/>
  </cols>
  <sheetData>
    <row r="1" spans="1:7" ht="15" customHeight="1" x14ac:dyDescent="0.25">
      <c r="A1" s="66" t="s">
        <v>180</v>
      </c>
      <c r="B1" s="66"/>
      <c r="C1" s="66"/>
      <c r="D1" s="66"/>
      <c r="E1" s="66"/>
      <c r="F1" s="66"/>
      <c r="G1" s="66"/>
    </row>
    <row r="2" spans="1:7" ht="1.5" customHeight="1" x14ac:dyDescent="0.25"/>
    <row r="3" spans="1:7" ht="15" customHeight="1" x14ac:dyDescent="0.25">
      <c r="A3" s="67" t="s">
        <v>181</v>
      </c>
      <c r="B3" s="67"/>
      <c r="C3" s="67"/>
      <c r="D3" s="67"/>
      <c r="E3" s="67"/>
      <c r="F3" s="67"/>
      <c r="G3" s="67"/>
    </row>
    <row r="4" spans="1:7" ht="11.25" customHeight="1" x14ac:dyDescent="0.25"/>
    <row r="5" spans="1:7" ht="33.75" x14ac:dyDescent="0.25">
      <c r="A5" s="65" t="s">
        <v>3</v>
      </c>
      <c r="B5" s="65"/>
      <c r="C5" s="17" t="s">
        <v>177</v>
      </c>
      <c r="D5" s="17" t="s">
        <v>182</v>
      </c>
      <c r="E5" s="17" t="s">
        <v>178</v>
      </c>
      <c r="F5" s="17" t="s">
        <v>179</v>
      </c>
      <c r="G5" s="17" t="s">
        <v>8</v>
      </c>
    </row>
    <row r="6" spans="1:7" ht="11.25" customHeight="1" x14ac:dyDescent="0.25">
      <c r="A6" s="63">
        <v>1</v>
      </c>
      <c r="B6" s="63"/>
      <c r="C6" s="19">
        <v>2</v>
      </c>
      <c r="D6" s="19">
        <v>3</v>
      </c>
      <c r="E6" s="19">
        <v>4</v>
      </c>
      <c r="F6" s="19">
        <v>5</v>
      </c>
      <c r="G6" s="19">
        <v>6</v>
      </c>
    </row>
    <row r="7" spans="1:7" x14ac:dyDescent="0.25">
      <c r="A7" s="13"/>
      <c r="B7" s="20" t="s">
        <v>73</v>
      </c>
      <c r="C7" s="21">
        <v>0</v>
      </c>
      <c r="D7" s="21">
        <v>0</v>
      </c>
      <c r="E7" s="21">
        <v>0</v>
      </c>
      <c r="F7" s="15"/>
      <c r="G7" s="15"/>
    </row>
    <row r="8" spans="1:7" ht="25.5" customHeight="1" x14ac:dyDescent="0.25">
      <c r="A8" s="36"/>
      <c r="B8" s="37"/>
      <c r="C8" s="38"/>
      <c r="D8" s="38"/>
      <c r="E8" s="38"/>
      <c r="F8" s="38"/>
      <c r="G8" s="38"/>
    </row>
    <row r="9" spans="1:7" ht="25.5" customHeight="1" x14ac:dyDescent="0.25">
      <c r="A9" s="39"/>
      <c r="B9" s="40"/>
      <c r="C9" s="25"/>
      <c r="D9" s="25"/>
      <c r="E9" s="25"/>
      <c r="F9" s="21"/>
      <c r="G9" s="25"/>
    </row>
  </sheetData>
  <mergeCells count="4">
    <mergeCell ref="A1:G1"/>
    <mergeCell ref="A3:G3"/>
    <mergeCell ref="A5:B5"/>
    <mergeCell ref="A6:B6"/>
  </mergeCells>
  <pageMargins left="0.7" right="0.7" top="0.75" bottom="0.75" header="0.3" footer="0.3"/>
  <pageSetup paperSize="9" scale="9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D854-0D6A-43A2-A3C8-1663844F305F}">
  <sheetPr>
    <pageSetUpPr fitToPage="1"/>
  </sheetPr>
  <dimension ref="A1:H11"/>
  <sheetViews>
    <sheetView workbookViewId="0">
      <selection activeCell="G7" sqref="G7"/>
    </sheetView>
  </sheetViews>
  <sheetFormatPr defaultRowHeight="15" x14ac:dyDescent="0.25"/>
  <cols>
    <col min="1" max="1" width="5.5703125" customWidth="1"/>
    <col min="2" max="2" width="32.140625" customWidth="1"/>
    <col min="3" max="3" width="16.42578125" customWidth="1"/>
    <col min="4" max="4" width="16.5703125" customWidth="1"/>
    <col min="5" max="5" width="16.42578125" customWidth="1"/>
    <col min="6" max="7" width="6.85546875" customWidth="1"/>
  </cols>
  <sheetData>
    <row r="1" spans="1:8" ht="15" customHeight="1" x14ac:dyDescent="0.25">
      <c r="A1" s="69" t="s">
        <v>183</v>
      </c>
      <c r="B1" s="69"/>
      <c r="C1" s="69"/>
      <c r="D1" s="69"/>
      <c r="E1" s="69"/>
      <c r="F1" s="69"/>
      <c r="G1" s="69"/>
    </row>
    <row r="2" spans="1:8" ht="15.75" customHeight="1" x14ac:dyDescent="0.25"/>
    <row r="3" spans="1:8" ht="12" customHeight="1" x14ac:dyDescent="0.25">
      <c r="A3" s="67"/>
      <c r="B3" s="67"/>
      <c r="C3" s="67"/>
      <c r="D3" s="67"/>
      <c r="E3" s="67"/>
      <c r="F3" s="67"/>
      <c r="G3" s="67"/>
    </row>
    <row r="4" spans="1:8" ht="33.75" x14ac:dyDescent="0.25">
      <c r="A4" s="65" t="s">
        <v>3</v>
      </c>
      <c r="B4" s="65"/>
      <c r="C4" s="17" t="s">
        <v>177</v>
      </c>
      <c r="D4" s="17" t="s">
        <v>5</v>
      </c>
      <c r="E4" s="17" t="s">
        <v>178</v>
      </c>
      <c r="F4" s="17" t="s">
        <v>179</v>
      </c>
      <c r="G4" s="17" t="s">
        <v>8</v>
      </c>
    </row>
    <row r="5" spans="1:8" ht="11.25" customHeight="1" x14ac:dyDescent="0.25">
      <c r="A5" s="63">
        <v>1</v>
      </c>
      <c r="B5" s="63"/>
      <c r="C5" s="19">
        <v>2</v>
      </c>
      <c r="D5" s="19">
        <v>3</v>
      </c>
      <c r="E5" s="19">
        <v>4</v>
      </c>
      <c r="F5" s="19">
        <v>5</v>
      </c>
      <c r="G5" s="19">
        <v>6</v>
      </c>
    </row>
    <row r="6" spans="1:8" x14ac:dyDescent="0.25">
      <c r="A6" s="29" t="s">
        <v>184</v>
      </c>
      <c r="B6" s="41" t="s">
        <v>185</v>
      </c>
      <c r="C6" s="28">
        <v>230889.21</v>
      </c>
      <c r="D6" s="28">
        <v>-120815.4</v>
      </c>
      <c r="E6" s="28">
        <v>-54817.1</v>
      </c>
      <c r="F6" s="47">
        <v>23.74</v>
      </c>
      <c r="G6" s="47">
        <f>E6/D6*100</f>
        <v>45.372609783189894</v>
      </c>
    </row>
    <row r="7" spans="1:8" x14ac:dyDescent="0.25">
      <c r="A7" s="29" t="s">
        <v>186</v>
      </c>
      <c r="B7" s="41" t="s">
        <v>187</v>
      </c>
      <c r="C7" s="28">
        <v>230899.21</v>
      </c>
      <c r="D7" s="28">
        <f>D6</f>
        <v>-120815.4</v>
      </c>
      <c r="E7" s="28">
        <f>E6</f>
        <v>-54817.1</v>
      </c>
      <c r="F7" s="47">
        <v>23.74</v>
      </c>
      <c r="G7" s="52">
        <v>45.37</v>
      </c>
      <c r="H7" s="51"/>
    </row>
    <row r="8" spans="1:8" x14ac:dyDescent="0.25">
      <c r="A8" s="42" t="s">
        <v>188</v>
      </c>
      <c r="B8" s="43" t="s">
        <v>189</v>
      </c>
      <c r="C8" s="10" t="s">
        <v>181</v>
      </c>
      <c r="D8" s="35"/>
      <c r="E8" s="10"/>
      <c r="F8" s="48"/>
      <c r="G8" s="47"/>
    </row>
    <row r="9" spans="1:8" x14ac:dyDescent="0.25">
      <c r="A9" s="42" t="s">
        <v>190</v>
      </c>
      <c r="B9" s="43" t="s">
        <v>191</v>
      </c>
      <c r="C9" s="10" t="s">
        <v>181</v>
      </c>
      <c r="D9" s="35"/>
      <c r="E9" s="10"/>
      <c r="F9" s="48"/>
      <c r="G9" s="48"/>
    </row>
    <row r="10" spans="1:8" ht="19.5" customHeight="1" x14ac:dyDescent="0.25">
      <c r="F10" s="49"/>
      <c r="G10" s="49"/>
    </row>
    <row r="11" spans="1:8" ht="18" customHeight="1" x14ac:dyDescent="0.25">
      <c r="A11" s="70" t="s">
        <v>192</v>
      </c>
      <c r="B11" s="70"/>
      <c r="C11" s="21">
        <v>23089921</v>
      </c>
      <c r="D11" s="21">
        <f>D7</f>
        <v>-120815.4</v>
      </c>
      <c r="E11" s="21">
        <f>E7</f>
        <v>-54817.1</v>
      </c>
      <c r="F11" s="50">
        <v>23.74</v>
      </c>
      <c r="G11" s="50">
        <v>45.37</v>
      </c>
    </row>
  </sheetData>
  <mergeCells count="5">
    <mergeCell ref="A1:G1"/>
    <mergeCell ref="A3:G3"/>
    <mergeCell ref="A4:B4"/>
    <mergeCell ref="A5:B5"/>
    <mergeCell ref="A11:B11"/>
  </mergeCells>
  <pageMargins left="0.7" right="0.7" top="0.75" bottom="0.75" header="0.3" footer="0.3"/>
  <pageSetup paperSize="9" scale="8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8DC0-FF1C-46CF-A4C7-BBD5535FBC6D}">
  <sheetPr>
    <pageSetUpPr fitToPage="1"/>
  </sheetPr>
  <dimension ref="A1:H29"/>
  <sheetViews>
    <sheetView workbookViewId="0">
      <selection activeCell="H29" sqref="H29"/>
    </sheetView>
  </sheetViews>
  <sheetFormatPr defaultRowHeight="15" x14ac:dyDescent="0.25"/>
  <cols>
    <col min="1" max="1" width="0.28515625" customWidth="1"/>
    <col min="2" max="2" width="19.7109375" customWidth="1"/>
    <col min="3" max="3" width="35.140625" customWidth="1"/>
    <col min="4" max="4" width="15.85546875" customWidth="1"/>
    <col min="5" max="5" width="16" customWidth="1"/>
    <col min="6" max="6" width="7.42578125" customWidth="1"/>
    <col min="7" max="7" width="0.28515625" customWidth="1"/>
  </cols>
  <sheetData>
    <row r="1" spans="1:7" ht="15" customHeight="1" x14ac:dyDescent="0.25">
      <c r="A1" s="62" t="s">
        <v>193</v>
      </c>
      <c r="B1" s="62"/>
      <c r="C1" s="62"/>
      <c r="D1" s="62"/>
      <c r="E1" s="62"/>
      <c r="F1" s="62"/>
      <c r="G1" s="62"/>
    </row>
    <row r="2" spans="1:7" ht="15.75" customHeight="1" x14ac:dyDescent="0.25"/>
    <row r="3" spans="1:7" ht="12" customHeight="1" x14ac:dyDescent="0.25">
      <c r="B3" s="62" t="s">
        <v>194</v>
      </c>
      <c r="C3" s="62"/>
      <c r="D3" s="62"/>
      <c r="E3" s="62"/>
      <c r="F3" s="62"/>
      <c r="G3" s="62"/>
    </row>
    <row r="4" spans="1:7" ht="33.75" customHeight="1" x14ac:dyDescent="0.25"/>
    <row r="5" spans="1:7" ht="22.5" customHeight="1" x14ac:dyDescent="0.25">
      <c r="A5" s="65" t="s">
        <v>3</v>
      </c>
      <c r="B5" s="65"/>
      <c r="C5" s="65"/>
      <c r="D5" s="17" t="s">
        <v>5</v>
      </c>
      <c r="E5" s="17" t="s">
        <v>166</v>
      </c>
      <c r="F5" s="17" t="s">
        <v>195</v>
      </c>
    </row>
    <row r="6" spans="1:7" x14ac:dyDescent="0.25">
      <c r="A6" s="72">
        <v>1</v>
      </c>
      <c r="B6" s="72"/>
      <c r="C6" s="72"/>
      <c r="D6" s="3">
        <v>2</v>
      </c>
      <c r="E6" s="3">
        <v>3</v>
      </c>
      <c r="F6" s="3">
        <v>4</v>
      </c>
    </row>
    <row r="7" spans="1:7" x14ac:dyDescent="0.25">
      <c r="A7" s="73" t="s">
        <v>196</v>
      </c>
      <c r="B7" s="73"/>
      <c r="C7" s="73"/>
      <c r="D7" s="28">
        <v>1382797.41</v>
      </c>
      <c r="E7" s="28">
        <v>1179862.07</v>
      </c>
      <c r="F7" s="28">
        <v>85.32</v>
      </c>
    </row>
    <row r="8" spans="1:7" x14ac:dyDescent="0.25">
      <c r="A8" s="71" t="s">
        <v>197</v>
      </c>
      <c r="B8" s="71"/>
      <c r="C8" s="41" t="s">
        <v>198</v>
      </c>
      <c r="D8" s="28">
        <v>637334.4</v>
      </c>
      <c r="E8" s="28">
        <v>446440.67</v>
      </c>
      <c r="F8" s="28">
        <v>70.05</v>
      </c>
    </row>
    <row r="9" spans="1:7" ht="22.5" x14ac:dyDescent="0.25">
      <c r="A9" s="71" t="s">
        <v>199</v>
      </c>
      <c r="B9" s="71"/>
      <c r="C9" s="41" t="s">
        <v>200</v>
      </c>
      <c r="D9" s="28">
        <v>637334.4</v>
      </c>
      <c r="E9" s="28">
        <v>446440.67</v>
      </c>
      <c r="F9" s="28">
        <v>70.05</v>
      </c>
    </row>
    <row r="10" spans="1:7" ht="19.5" customHeight="1" x14ac:dyDescent="0.25">
      <c r="A10" s="71" t="s">
        <v>201</v>
      </c>
      <c r="B10" s="71"/>
      <c r="C10" s="41" t="s">
        <v>202</v>
      </c>
      <c r="D10" s="28">
        <v>745463.01</v>
      </c>
      <c r="E10" s="28">
        <v>733421.4</v>
      </c>
      <c r="F10" s="28">
        <v>98.38</v>
      </c>
    </row>
    <row r="11" spans="1:7" ht="18" customHeight="1" x14ac:dyDescent="0.25">
      <c r="A11" s="71" t="s">
        <v>203</v>
      </c>
      <c r="B11" s="71"/>
      <c r="C11" s="41" t="s">
        <v>200</v>
      </c>
      <c r="D11" s="28">
        <v>745463.01</v>
      </c>
      <c r="E11" s="28">
        <v>733421.4</v>
      </c>
      <c r="F11" s="28">
        <v>98.38</v>
      </c>
    </row>
    <row r="29" spans="8:8" x14ac:dyDescent="0.25">
      <c r="H29" t="s">
        <v>181</v>
      </c>
    </row>
  </sheetData>
  <mergeCells count="9">
    <mergeCell ref="A9:B9"/>
    <mergeCell ref="A10:B10"/>
    <mergeCell ref="A1:G1"/>
    <mergeCell ref="A11:B11"/>
    <mergeCell ref="B3:G3"/>
    <mergeCell ref="A5:C5"/>
    <mergeCell ref="A6:C6"/>
    <mergeCell ref="A7:C7"/>
    <mergeCell ref="A8:B8"/>
  </mergeCells>
  <pageMargins left="0.7" right="0.7" top="0.75" bottom="0.75" header="0.3" footer="0.3"/>
  <pageSetup paperSize="9" scale="8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01618-9DD6-4B79-84EE-C8925D7E6868}">
  <sheetPr>
    <pageSetUpPr fitToPage="1"/>
  </sheetPr>
  <dimension ref="A1:G345"/>
  <sheetViews>
    <sheetView topLeftCell="A115" workbookViewId="0">
      <selection sqref="A1:XFD1048576"/>
    </sheetView>
  </sheetViews>
  <sheetFormatPr defaultRowHeight="15" x14ac:dyDescent="0.25"/>
  <cols>
    <col min="1" max="1" width="0.28515625" customWidth="1"/>
    <col min="2" max="2" width="19.7109375" customWidth="1"/>
    <col min="3" max="3" width="35.140625" customWidth="1"/>
    <col min="4" max="4" width="15.85546875" customWidth="1"/>
    <col min="5" max="5" width="16" customWidth="1"/>
    <col min="6" max="6" width="7.42578125" customWidth="1"/>
    <col min="7" max="7" width="0.28515625" customWidth="1"/>
  </cols>
  <sheetData>
    <row r="1" spans="1:7" ht="42" customHeight="1" x14ac:dyDescent="0.25">
      <c r="B1" s="76" t="s">
        <v>204</v>
      </c>
      <c r="C1" s="76"/>
      <c r="D1" s="76"/>
      <c r="E1" s="76"/>
      <c r="F1" s="76"/>
      <c r="G1" s="76"/>
    </row>
    <row r="2" spans="1:7" ht="20.25" customHeight="1" x14ac:dyDescent="0.25"/>
    <row r="3" spans="1:7" ht="27.75" customHeight="1" x14ac:dyDescent="0.25">
      <c r="A3" s="65" t="s">
        <v>3</v>
      </c>
      <c r="B3" s="65"/>
      <c r="C3" s="65"/>
      <c r="D3" s="17" t="s">
        <v>5</v>
      </c>
      <c r="E3" s="17" t="s">
        <v>166</v>
      </c>
      <c r="F3" s="17" t="s">
        <v>205</v>
      </c>
    </row>
    <row r="4" spans="1:7" ht="15.75" customHeight="1" x14ac:dyDescent="0.25">
      <c r="A4" s="72">
        <v>1</v>
      </c>
      <c r="B4" s="72"/>
      <c r="C4" s="72"/>
      <c r="D4" s="3">
        <v>2</v>
      </c>
      <c r="E4" s="3">
        <v>3</v>
      </c>
      <c r="F4" s="3">
        <v>4</v>
      </c>
    </row>
    <row r="5" spans="1:7" ht="16.5" customHeight="1" x14ac:dyDescent="0.25">
      <c r="A5" s="73" t="s">
        <v>196</v>
      </c>
      <c r="B5" s="73"/>
      <c r="C5" s="73"/>
      <c r="D5" s="28">
        <v>1382797.41</v>
      </c>
      <c r="E5" s="28">
        <v>1179862.07</v>
      </c>
      <c r="F5" s="28">
        <v>85.32</v>
      </c>
    </row>
    <row r="6" spans="1:7" ht="25.5" customHeight="1" x14ac:dyDescent="0.25">
      <c r="A6" s="71" t="s">
        <v>199</v>
      </c>
      <c r="B6" s="71"/>
      <c r="C6" s="41" t="s">
        <v>200</v>
      </c>
      <c r="D6" s="28">
        <v>637334.4</v>
      </c>
      <c r="E6" s="28">
        <v>446440.67</v>
      </c>
      <c r="F6" s="28">
        <v>70.05</v>
      </c>
    </row>
    <row r="7" spans="1:7" ht="25.5" customHeight="1" x14ac:dyDescent="0.25">
      <c r="A7" s="71" t="s">
        <v>206</v>
      </c>
      <c r="B7" s="71"/>
      <c r="C7" s="41" t="s">
        <v>207</v>
      </c>
      <c r="D7" s="28">
        <v>167458.26999999999</v>
      </c>
      <c r="E7" s="28">
        <v>160814.37</v>
      </c>
      <c r="F7" s="28">
        <v>96.03</v>
      </c>
    </row>
    <row r="8" spans="1:7" ht="25.5" customHeight="1" x14ac:dyDescent="0.25">
      <c r="A8" s="71" t="s">
        <v>208</v>
      </c>
      <c r="B8" s="71"/>
      <c r="C8" s="41" t="s">
        <v>209</v>
      </c>
      <c r="D8" s="28">
        <v>100</v>
      </c>
      <c r="E8" s="28">
        <v>0</v>
      </c>
      <c r="F8" s="28">
        <v>0</v>
      </c>
    </row>
    <row r="9" spans="1:7" ht="25.5" customHeight="1" x14ac:dyDescent="0.25">
      <c r="A9" s="71" t="s">
        <v>210</v>
      </c>
      <c r="B9" s="71"/>
      <c r="C9" s="41" t="s">
        <v>211</v>
      </c>
      <c r="D9" s="28">
        <v>365808.73</v>
      </c>
      <c r="E9" s="28">
        <v>276537.77</v>
      </c>
      <c r="F9" s="28">
        <v>75.599999999999994</v>
      </c>
    </row>
    <row r="10" spans="1:7" ht="25.5" customHeight="1" x14ac:dyDescent="0.25">
      <c r="A10" s="71" t="s">
        <v>212</v>
      </c>
      <c r="B10" s="71"/>
      <c r="C10" s="41" t="s">
        <v>213</v>
      </c>
      <c r="D10" s="28">
        <v>103967.4</v>
      </c>
      <c r="E10" s="28">
        <v>9088.5300000000007</v>
      </c>
      <c r="F10" s="28">
        <v>8.74</v>
      </c>
    </row>
    <row r="11" spans="1:7" ht="25.5" customHeight="1" x14ac:dyDescent="0.25">
      <c r="A11" s="71" t="s">
        <v>214</v>
      </c>
      <c r="B11" s="71"/>
      <c r="C11" s="41" t="s">
        <v>200</v>
      </c>
      <c r="D11" s="28">
        <v>637334.4</v>
      </c>
      <c r="E11" s="28">
        <v>446440.67</v>
      </c>
      <c r="F11" s="28">
        <v>70.05</v>
      </c>
    </row>
    <row r="12" spans="1:7" ht="25.5" customHeight="1" x14ac:dyDescent="0.25">
      <c r="A12" s="71" t="s">
        <v>215</v>
      </c>
      <c r="B12" s="71"/>
      <c r="C12" s="41" t="s">
        <v>216</v>
      </c>
      <c r="D12" s="28">
        <v>288550.77</v>
      </c>
      <c r="E12" s="28">
        <v>195666.09</v>
      </c>
      <c r="F12" s="28">
        <v>67.81</v>
      </c>
    </row>
    <row r="13" spans="1:7" ht="25.5" customHeight="1" x14ac:dyDescent="0.25">
      <c r="A13" s="75" t="s">
        <v>217</v>
      </c>
      <c r="B13" s="75"/>
      <c r="C13" s="44" t="s">
        <v>218</v>
      </c>
      <c r="D13" s="31">
        <v>167458.26999999999</v>
      </c>
      <c r="E13" s="31">
        <v>160814.37</v>
      </c>
      <c r="F13" s="31">
        <v>96.03</v>
      </c>
    </row>
    <row r="14" spans="1:7" ht="25.5" customHeight="1" x14ac:dyDescent="0.25">
      <c r="A14" s="74" t="s">
        <v>76</v>
      </c>
      <c r="B14" s="74"/>
      <c r="C14" s="43" t="s">
        <v>77</v>
      </c>
      <c r="D14" s="10">
        <v>117313.84</v>
      </c>
      <c r="E14" s="10">
        <v>117313.84</v>
      </c>
      <c r="F14" s="10">
        <v>100</v>
      </c>
    </row>
    <row r="15" spans="1:7" ht="25.5" customHeight="1" x14ac:dyDescent="0.25">
      <c r="A15" s="74" t="s">
        <v>80</v>
      </c>
      <c r="B15" s="74"/>
      <c r="C15" s="43" t="s">
        <v>81</v>
      </c>
      <c r="D15" s="10"/>
      <c r="E15" s="10">
        <v>74113.25</v>
      </c>
      <c r="F15" s="10"/>
    </row>
    <row r="16" spans="1:7" ht="0.75" customHeight="1" x14ac:dyDescent="0.25"/>
    <row r="17" spans="1:6" ht="25.5" customHeight="1" x14ac:dyDescent="0.25">
      <c r="A17" s="74" t="s">
        <v>86</v>
      </c>
      <c r="B17" s="74"/>
      <c r="C17" s="43" t="s">
        <v>85</v>
      </c>
      <c r="D17" s="10"/>
      <c r="E17" s="10">
        <v>33983.64</v>
      </c>
      <c r="F17" s="10"/>
    </row>
    <row r="18" spans="1:6" ht="25.5" customHeight="1" x14ac:dyDescent="0.25">
      <c r="A18" s="74" t="s">
        <v>89</v>
      </c>
      <c r="B18" s="74"/>
      <c r="C18" s="43" t="s">
        <v>90</v>
      </c>
      <c r="D18" s="10"/>
      <c r="E18" s="10">
        <v>9216.9500000000007</v>
      </c>
      <c r="F18" s="10"/>
    </row>
    <row r="19" spans="1:6" ht="0.75" customHeight="1" x14ac:dyDescent="0.25"/>
    <row r="20" spans="1:6" ht="25.5" customHeight="1" x14ac:dyDescent="0.25">
      <c r="A20" s="74" t="s">
        <v>91</v>
      </c>
      <c r="B20" s="74"/>
      <c r="C20" s="43" t="s">
        <v>92</v>
      </c>
      <c r="D20" s="10">
        <v>48344.68</v>
      </c>
      <c r="E20" s="10">
        <v>41722.65</v>
      </c>
      <c r="F20" s="10">
        <v>86.3</v>
      </c>
    </row>
    <row r="21" spans="1:6" ht="25.5" customHeight="1" x14ac:dyDescent="0.25">
      <c r="A21" s="74" t="s">
        <v>95</v>
      </c>
      <c r="B21" s="74"/>
      <c r="C21" s="43" t="s">
        <v>96</v>
      </c>
      <c r="D21" s="10"/>
      <c r="E21" s="10">
        <v>4976.95</v>
      </c>
      <c r="F21" s="10"/>
    </row>
    <row r="22" spans="1:6" ht="25.5" customHeight="1" x14ac:dyDescent="0.25">
      <c r="A22" s="74" t="s">
        <v>97</v>
      </c>
      <c r="B22" s="74"/>
      <c r="C22" s="43" t="s">
        <v>98</v>
      </c>
      <c r="D22" s="10"/>
      <c r="E22" s="10">
        <v>5066.29</v>
      </c>
      <c r="F22" s="10"/>
    </row>
    <row r="23" spans="1:6" ht="0.75" customHeight="1" x14ac:dyDescent="0.25"/>
    <row r="24" spans="1:6" ht="25.5" customHeight="1" x14ac:dyDescent="0.25">
      <c r="A24" s="74" t="s">
        <v>99</v>
      </c>
      <c r="B24" s="74"/>
      <c r="C24" s="43" t="s">
        <v>100</v>
      </c>
      <c r="D24" s="10"/>
      <c r="E24" s="10">
        <v>384.25</v>
      </c>
      <c r="F24" s="10"/>
    </row>
    <row r="25" spans="1:6" ht="25.5" customHeight="1" x14ac:dyDescent="0.25">
      <c r="A25" s="74" t="s">
        <v>101</v>
      </c>
      <c r="B25" s="74"/>
      <c r="C25" s="43" t="s">
        <v>102</v>
      </c>
      <c r="D25" s="10"/>
      <c r="E25" s="10">
        <v>0</v>
      </c>
      <c r="F25" s="10"/>
    </row>
    <row r="26" spans="1:6" ht="0.75" customHeight="1" x14ac:dyDescent="0.25"/>
    <row r="27" spans="1:6" ht="25.5" customHeight="1" x14ac:dyDescent="0.25">
      <c r="A27" s="74" t="s">
        <v>105</v>
      </c>
      <c r="B27" s="74"/>
      <c r="C27" s="43" t="s">
        <v>106</v>
      </c>
      <c r="D27" s="10"/>
      <c r="E27" s="10">
        <v>6065.34</v>
      </c>
      <c r="F27" s="10"/>
    </row>
    <row r="28" spans="1:6" ht="0.75" customHeight="1" x14ac:dyDescent="0.25"/>
    <row r="29" spans="1:6" ht="25.5" customHeight="1" x14ac:dyDescent="0.25">
      <c r="A29" s="74" t="s">
        <v>107</v>
      </c>
      <c r="B29" s="74"/>
      <c r="C29" s="43" t="s">
        <v>108</v>
      </c>
      <c r="D29" s="10"/>
      <c r="E29" s="10">
        <v>4365.25</v>
      </c>
      <c r="F29" s="10"/>
    </row>
    <row r="30" spans="1:6" ht="25.5" customHeight="1" x14ac:dyDescent="0.25">
      <c r="A30" s="74" t="s">
        <v>109</v>
      </c>
      <c r="B30" s="74"/>
      <c r="C30" s="43" t="s">
        <v>110</v>
      </c>
      <c r="D30" s="10"/>
      <c r="E30" s="10">
        <v>0</v>
      </c>
      <c r="F30" s="10"/>
    </row>
    <row r="31" spans="1:6" ht="0.75" customHeight="1" x14ac:dyDescent="0.25"/>
    <row r="32" spans="1:6" ht="25.5" customHeight="1" x14ac:dyDescent="0.25">
      <c r="A32" s="74" t="s">
        <v>111</v>
      </c>
      <c r="B32" s="74"/>
      <c r="C32" s="43" t="s">
        <v>112</v>
      </c>
      <c r="D32" s="10"/>
      <c r="E32" s="10">
        <v>1069.74</v>
      </c>
      <c r="F32" s="10"/>
    </row>
    <row r="33" spans="1:6" ht="25.5" customHeight="1" x14ac:dyDescent="0.25">
      <c r="A33" s="74" t="s">
        <v>115</v>
      </c>
      <c r="B33" s="74"/>
      <c r="C33" s="43" t="s">
        <v>116</v>
      </c>
      <c r="D33" s="10"/>
      <c r="E33" s="10">
        <v>528.89</v>
      </c>
      <c r="F33" s="10"/>
    </row>
    <row r="34" spans="1:6" ht="0.75" customHeight="1" x14ac:dyDescent="0.25"/>
    <row r="35" spans="1:6" ht="25.5" customHeight="1" x14ac:dyDescent="0.25">
      <c r="A35" s="74" t="s">
        <v>117</v>
      </c>
      <c r="B35" s="74"/>
      <c r="C35" s="43" t="s">
        <v>118</v>
      </c>
      <c r="D35" s="10"/>
      <c r="E35" s="10">
        <v>437.68</v>
      </c>
      <c r="F35" s="10"/>
    </row>
    <row r="36" spans="1:6" ht="25.5" customHeight="1" x14ac:dyDescent="0.25">
      <c r="A36" s="74" t="s">
        <v>119</v>
      </c>
      <c r="B36" s="74"/>
      <c r="C36" s="43" t="s">
        <v>120</v>
      </c>
      <c r="D36" s="10"/>
      <c r="E36" s="10">
        <v>1148.1300000000001</v>
      </c>
      <c r="F36" s="10"/>
    </row>
    <row r="37" spans="1:6" ht="0.75" customHeight="1" x14ac:dyDescent="0.25"/>
    <row r="38" spans="1:6" ht="25.5" customHeight="1" x14ac:dyDescent="0.25">
      <c r="A38" s="74" t="s">
        <v>121</v>
      </c>
      <c r="B38" s="74"/>
      <c r="C38" s="43" t="s">
        <v>122</v>
      </c>
      <c r="D38" s="10"/>
      <c r="E38" s="10">
        <v>1348.76</v>
      </c>
      <c r="F38" s="10"/>
    </row>
    <row r="39" spans="1:6" ht="26.25" customHeight="1" x14ac:dyDescent="0.25">
      <c r="A39" s="74" t="s">
        <v>123</v>
      </c>
      <c r="B39" s="74"/>
      <c r="C39" s="43" t="s">
        <v>124</v>
      </c>
      <c r="D39" s="10"/>
      <c r="E39" s="10">
        <v>4231.12</v>
      </c>
      <c r="F39" s="10"/>
    </row>
    <row r="40" spans="1:6" ht="25.5" customHeight="1" x14ac:dyDescent="0.25">
      <c r="A40" s="74" t="s">
        <v>127</v>
      </c>
      <c r="B40" s="74"/>
      <c r="C40" s="43" t="s">
        <v>128</v>
      </c>
      <c r="D40" s="10"/>
      <c r="E40" s="10">
        <v>816.33</v>
      </c>
      <c r="F40" s="10"/>
    </row>
    <row r="41" spans="1:6" ht="0.75" customHeight="1" x14ac:dyDescent="0.25"/>
    <row r="42" spans="1:6" ht="25.5" customHeight="1" x14ac:dyDescent="0.25">
      <c r="A42" s="74" t="s">
        <v>129</v>
      </c>
      <c r="B42" s="74"/>
      <c r="C42" s="43" t="s">
        <v>130</v>
      </c>
      <c r="D42" s="10"/>
      <c r="E42" s="10">
        <v>1482.06</v>
      </c>
      <c r="F42" s="10"/>
    </row>
    <row r="43" spans="1:6" ht="25.5" customHeight="1" x14ac:dyDescent="0.25">
      <c r="A43" s="74" t="s">
        <v>131</v>
      </c>
      <c r="B43" s="74"/>
      <c r="C43" s="43" t="s">
        <v>132</v>
      </c>
      <c r="D43" s="10"/>
      <c r="E43" s="10">
        <v>3220.51</v>
      </c>
      <c r="F43" s="10"/>
    </row>
    <row r="44" spans="1:6" ht="0.75" customHeight="1" x14ac:dyDescent="0.25"/>
    <row r="45" spans="1:6" ht="25.5" customHeight="1" x14ac:dyDescent="0.25">
      <c r="A45" s="74" t="s">
        <v>135</v>
      </c>
      <c r="B45" s="74"/>
      <c r="C45" s="43" t="s">
        <v>136</v>
      </c>
      <c r="D45" s="10"/>
      <c r="E45" s="10">
        <v>2986.2</v>
      </c>
      <c r="F45" s="10"/>
    </row>
    <row r="46" spans="1:6" ht="25.5" customHeight="1" x14ac:dyDescent="0.25">
      <c r="A46" s="74" t="s">
        <v>137</v>
      </c>
      <c r="B46" s="74"/>
      <c r="C46" s="43" t="s">
        <v>138</v>
      </c>
      <c r="D46" s="10"/>
      <c r="E46" s="10">
        <v>1384.41</v>
      </c>
      <c r="F46" s="10"/>
    </row>
    <row r="47" spans="1:6" ht="0.75" customHeight="1" x14ac:dyDescent="0.25"/>
    <row r="48" spans="1:6" ht="25.5" customHeight="1" x14ac:dyDescent="0.25">
      <c r="A48" s="74" t="s">
        <v>139</v>
      </c>
      <c r="B48" s="74"/>
      <c r="C48" s="43" t="s">
        <v>140</v>
      </c>
      <c r="D48" s="10"/>
      <c r="E48" s="10">
        <v>1691.06</v>
      </c>
      <c r="F48" s="10"/>
    </row>
    <row r="49" spans="1:6" ht="25.5" customHeight="1" x14ac:dyDescent="0.25">
      <c r="A49" s="74" t="s">
        <v>141</v>
      </c>
      <c r="B49" s="74"/>
      <c r="C49" s="43" t="s">
        <v>142</v>
      </c>
      <c r="D49" s="10"/>
      <c r="E49" s="10">
        <v>402.84</v>
      </c>
      <c r="F49" s="10"/>
    </row>
    <row r="50" spans="1:6" ht="0.75" customHeight="1" x14ac:dyDescent="0.25"/>
    <row r="51" spans="1:6" ht="25.5" customHeight="1" x14ac:dyDescent="0.25">
      <c r="A51" s="74" t="s">
        <v>143</v>
      </c>
      <c r="B51" s="74"/>
      <c r="C51" s="43" t="s">
        <v>144</v>
      </c>
      <c r="D51" s="10"/>
      <c r="E51" s="10">
        <v>63.72</v>
      </c>
      <c r="F51" s="10"/>
    </row>
    <row r="52" spans="1:6" ht="0.75" customHeight="1" x14ac:dyDescent="0.25"/>
    <row r="53" spans="1:6" ht="25.5" customHeight="1" x14ac:dyDescent="0.25">
      <c r="A53" s="74" t="s">
        <v>145</v>
      </c>
      <c r="B53" s="74"/>
      <c r="C53" s="43" t="s">
        <v>134</v>
      </c>
      <c r="D53" s="10"/>
      <c r="E53" s="10">
        <v>53.12</v>
      </c>
      <c r="F53" s="10"/>
    </row>
    <row r="54" spans="1:6" ht="25.5" customHeight="1" x14ac:dyDescent="0.25">
      <c r="A54" s="74" t="s">
        <v>146</v>
      </c>
      <c r="B54" s="74"/>
      <c r="C54" s="43" t="s">
        <v>147</v>
      </c>
      <c r="D54" s="10">
        <v>250</v>
      </c>
      <c r="E54" s="10">
        <v>238.88</v>
      </c>
      <c r="F54" s="10">
        <v>95.55</v>
      </c>
    </row>
    <row r="55" spans="1:6" ht="25.5" customHeight="1" x14ac:dyDescent="0.25">
      <c r="A55" s="74" t="s">
        <v>150</v>
      </c>
      <c r="B55" s="74"/>
      <c r="C55" s="43" t="s">
        <v>151</v>
      </c>
      <c r="D55" s="10"/>
      <c r="E55" s="10">
        <v>0</v>
      </c>
      <c r="F55" s="10"/>
    </row>
    <row r="56" spans="1:6" ht="0.75" customHeight="1" x14ac:dyDescent="0.25"/>
    <row r="57" spans="1:6" ht="25.5" customHeight="1" x14ac:dyDescent="0.25">
      <c r="A57" s="74" t="s">
        <v>219</v>
      </c>
      <c r="B57" s="74"/>
      <c r="C57" s="43" t="s">
        <v>220</v>
      </c>
      <c r="D57" s="10"/>
      <c r="E57" s="10">
        <v>0</v>
      </c>
      <c r="F57" s="10"/>
    </row>
    <row r="58" spans="1:6" ht="25.5" customHeight="1" x14ac:dyDescent="0.25">
      <c r="A58" s="74" t="s">
        <v>152</v>
      </c>
      <c r="B58" s="74"/>
      <c r="C58" s="43" t="s">
        <v>153</v>
      </c>
      <c r="D58" s="10"/>
      <c r="E58" s="10">
        <v>238.88</v>
      </c>
      <c r="F58" s="10"/>
    </row>
    <row r="59" spans="1:6" ht="0.75" customHeight="1" x14ac:dyDescent="0.25"/>
    <row r="60" spans="1:6" ht="25.5" customHeight="1" x14ac:dyDescent="0.25">
      <c r="A60" s="74" t="s">
        <v>156</v>
      </c>
      <c r="B60" s="74"/>
      <c r="C60" s="43" t="s">
        <v>157</v>
      </c>
      <c r="D60" s="10">
        <v>1549.75</v>
      </c>
      <c r="E60" s="10">
        <v>1539</v>
      </c>
      <c r="F60" s="10">
        <v>99.31</v>
      </c>
    </row>
    <row r="61" spans="1:6" ht="25.5" customHeight="1" x14ac:dyDescent="0.25">
      <c r="A61" s="74" t="s">
        <v>160</v>
      </c>
      <c r="B61" s="74"/>
      <c r="C61" s="43" t="s">
        <v>161</v>
      </c>
      <c r="D61" s="10"/>
      <c r="E61" s="10">
        <v>0</v>
      </c>
      <c r="F61" s="10"/>
    </row>
    <row r="62" spans="1:6" ht="25.5" customHeight="1" x14ac:dyDescent="0.25">
      <c r="A62" s="74" t="s">
        <v>162</v>
      </c>
      <c r="B62" s="74"/>
      <c r="C62" s="43" t="s">
        <v>163</v>
      </c>
      <c r="D62" s="10"/>
      <c r="E62" s="10">
        <v>1539</v>
      </c>
      <c r="F62" s="10"/>
    </row>
    <row r="63" spans="1:6" ht="0.75" customHeight="1" x14ac:dyDescent="0.25"/>
    <row r="64" spans="1:6" ht="25.5" customHeight="1" x14ac:dyDescent="0.25">
      <c r="A64" s="75" t="s">
        <v>221</v>
      </c>
      <c r="B64" s="75"/>
      <c r="C64" s="44" t="s">
        <v>222</v>
      </c>
      <c r="D64" s="31">
        <v>100</v>
      </c>
      <c r="E64" s="31">
        <v>0</v>
      </c>
      <c r="F64" s="31">
        <v>0</v>
      </c>
    </row>
    <row r="65" spans="1:6" ht="25.5" customHeight="1" x14ac:dyDescent="0.25">
      <c r="A65" s="74" t="s">
        <v>91</v>
      </c>
      <c r="B65" s="74"/>
      <c r="C65" s="43" t="s">
        <v>92</v>
      </c>
      <c r="D65" s="10">
        <v>100</v>
      </c>
      <c r="E65" s="10">
        <v>0</v>
      </c>
      <c r="F65" s="10">
        <v>0</v>
      </c>
    </row>
    <row r="66" spans="1:6" ht="25.5" customHeight="1" x14ac:dyDescent="0.25">
      <c r="A66" s="74" t="s">
        <v>105</v>
      </c>
      <c r="B66" s="74"/>
      <c r="C66" s="43" t="s">
        <v>106</v>
      </c>
      <c r="D66" s="10"/>
      <c r="E66" s="10">
        <v>0</v>
      </c>
      <c r="F66" s="10"/>
    </row>
    <row r="67" spans="1:6" ht="25.5" customHeight="1" x14ac:dyDescent="0.25">
      <c r="A67" s="75" t="s">
        <v>223</v>
      </c>
      <c r="B67" s="75"/>
      <c r="C67" s="44" t="s">
        <v>224</v>
      </c>
      <c r="D67" s="31">
        <v>33665.040000000001</v>
      </c>
      <c r="E67" s="31">
        <v>32826.29</v>
      </c>
      <c r="F67" s="31">
        <v>97.51</v>
      </c>
    </row>
    <row r="68" spans="1:6" ht="25.5" customHeight="1" x14ac:dyDescent="0.25">
      <c r="A68" s="74" t="s">
        <v>76</v>
      </c>
      <c r="B68" s="74"/>
      <c r="C68" s="43" t="s">
        <v>77</v>
      </c>
      <c r="D68" s="10">
        <v>33665.040000000001</v>
      </c>
      <c r="E68" s="10">
        <v>32826.29</v>
      </c>
      <c r="F68" s="10">
        <v>97.51</v>
      </c>
    </row>
    <row r="69" spans="1:6" ht="26.25" customHeight="1" x14ac:dyDescent="0.25">
      <c r="A69" s="74" t="s">
        <v>80</v>
      </c>
      <c r="B69" s="74"/>
      <c r="C69" s="43" t="s">
        <v>81</v>
      </c>
      <c r="D69" s="10"/>
      <c r="E69" s="10">
        <v>30239.45</v>
      </c>
      <c r="F69" s="10"/>
    </row>
    <row r="70" spans="1:6" ht="25.5" customHeight="1" x14ac:dyDescent="0.25">
      <c r="A70" s="74" t="s">
        <v>89</v>
      </c>
      <c r="B70" s="74"/>
      <c r="C70" s="43" t="s">
        <v>90</v>
      </c>
      <c r="D70" s="10"/>
      <c r="E70" s="10">
        <v>2586.84</v>
      </c>
      <c r="F70" s="10"/>
    </row>
    <row r="71" spans="1:6" ht="0.75" customHeight="1" x14ac:dyDescent="0.25"/>
    <row r="72" spans="1:6" ht="25.5" customHeight="1" x14ac:dyDescent="0.25">
      <c r="A72" s="75" t="s">
        <v>225</v>
      </c>
      <c r="B72" s="75"/>
      <c r="C72" s="44" t="s">
        <v>213</v>
      </c>
      <c r="D72" s="31">
        <v>87327.46</v>
      </c>
      <c r="E72" s="31">
        <v>2025.43</v>
      </c>
      <c r="F72" s="31">
        <v>2.3199999999999998</v>
      </c>
    </row>
    <row r="73" spans="1:6" ht="25.5" customHeight="1" x14ac:dyDescent="0.25">
      <c r="A73" s="74" t="s">
        <v>76</v>
      </c>
      <c r="B73" s="74"/>
      <c r="C73" s="43" t="s">
        <v>77</v>
      </c>
      <c r="D73" s="10">
        <v>5200</v>
      </c>
      <c r="E73" s="10">
        <v>181.1</v>
      </c>
      <c r="F73" s="10">
        <v>3.48</v>
      </c>
    </row>
    <row r="74" spans="1:6" ht="25.5" customHeight="1" x14ac:dyDescent="0.25">
      <c r="A74" s="74" t="s">
        <v>82</v>
      </c>
      <c r="B74" s="74"/>
      <c r="C74" s="43" t="s">
        <v>83</v>
      </c>
      <c r="D74" s="10"/>
      <c r="E74" s="10">
        <v>181.1</v>
      </c>
      <c r="F74" s="10"/>
    </row>
    <row r="75" spans="1:6" ht="25.5" customHeight="1" x14ac:dyDescent="0.25">
      <c r="A75" s="74" t="s">
        <v>86</v>
      </c>
      <c r="B75" s="74"/>
      <c r="C75" s="43" t="s">
        <v>85</v>
      </c>
      <c r="D75" s="10"/>
      <c r="E75" s="10">
        <v>0</v>
      </c>
      <c r="F75" s="10"/>
    </row>
    <row r="76" spans="1:6" ht="0.75" customHeight="1" x14ac:dyDescent="0.25"/>
    <row r="77" spans="1:6" ht="25.5" customHeight="1" x14ac:dyDescent="0.25">
      <c r="A77" s="74" t="s">
        <v>91</v>
      </c>
      <c r="B77" s="74"/>
      <c r="C77" s="43" t="s">
        <v>92</v>
      </c>
      <c r="D77" s="10">
        <v>65725.350000000006</v>
      </c>
      <c r="E77" s="10">
        <v>314.33</v>
      </c>
      <c r="F77" s="10">
        <v>0.48</v>
      </c>
    </row>
    <row r="78" spans="1:6" ht="25.5" customHeight="1" x14ac:dyDescent="0.25">
      <c r="A78" s="74" t="s">
        <v>95</v>
      </c>
      <c r="B78" s="74"/>
      <c r="C78" s="43" t="s">
        <v>96</v>
      </c>
      <c r="D78" s="10"/>
      <c r="E78" s="10">
        <v>0</v>
      </c>
      <c r="F78" s="10"/>
    </row>
    <row r="79" spans="1:6" ht="25.5" customHeight="1" x14ac:dyDescent="0.25">
      <c r="A79" s="74" t="s">
        <v>97</v>
      </c>
      <c r="B79" s="74"/>
      <c r="C79" s="43" t="s">
        <v>98</v>
      </c>
      <c r="D79" s="10"/>
      <c r="E79" s="10">
        <v>0</v>
      </c>
      <c r="F79" s="10"/>
    </row>
    <row r="80" spans="1:6" ht="0.75" customHeight="1" x14ac:dyDescent="0.25"/>
    <row r="81" spans="1:6" ht="25.5" customHeight="1" x14ac:dyDescent="0.25">
      <c r="A81" s="74" t="s">
        <v>99</v>
      </c>
      <c r="B81" s="74"/>
      <c r="C81" s="43" t="s">
        <v>100</v>
      </c>
      <c r="D81" s="10"/>
      <c r="E81" s="10">
        <v>0</v>
      </c>
      <c r="F81" s="10"/>
    </row>
    <row r="82" spans="1:6" ht="25.5" customHeight="1" x14ac:dyDescent="0.25">
      <c r="A82" s="74" t="s">
        <v>101</v>
      </c>
      <c r="B82" s="74"/>
      <c r="C82" s="43" t="s">
        <v>102</v>
      </c>
      <c r="D82" s="10"/>
      <c r="E82" s="10">
        <v>0</v>
      </c>
      <c r="F82" s="10"/>
    </row>
    <row r="83" spans="1:6" ht="0.75" customHeight="1" x14ac:dyDescent="0.25"/>
    <row r="84" spans="1:6" ht="25.5" customHeight="1" x14ac:dyDescent="0.25">
      <c r="A84" s="74" t="s">
        <v>105</v>
      </c>
      <c r="B84" s="74"/>
      <c r="C84" s="43" t="s">
        <v>106</v>
      </c>
      <c r="D84" s="10"/>
      <c r="E84" s="10">
        <v>49.8</v>
      </c>
      <c r="F84" s="10"/>
    </row>
    <row r="85" spans="1:6" ht="0.75" customHeight="1" x14ac:dyDescent="0.25"/>
    <row r="86" spans="1:6" ht="25.5" customHeight="1" x14ac:dyDescent="0.25">
      <c r="A86" s="74" t="s">
        <v>107</v>
      </c>
      <c r="B86" s="74"/>
      <c r="C86" s="43" t="s">
        <v>108</v>
      </c>
      <c r="D86" s="10"/>
      <c r="E86" s="10">
        <v>0</v>
      </c>
      <c r="F86" s="10"/>
    </row>
    <row r="87" spans="1:6" ht="25.5" customHeight="1" x14ac:dyDescent="0.25">
      <c r="A87" s="74" t="s">
        <v>109</v>
      </c>
      <c r="B87" s="74"/>
      <c r="C87" s="43" t="s">
        <v>110</v>
      </c>
      <c r="D87" s="10"/>
      <c r="E87" s="10">
        <v>0</v>
      </c>
      <c r="F87" s="10"/>
    </row>
    <row r="88" spans="1:6" ht="0.75" customHeight="1" x14ac:dyDescent="0.25"/>
    <row r="89" spans="1:6" ht="25.5" customHeight="1" x14ac:dyDescent="0.25">
      <c r="A89" s="74" t="s">
        <v>111</v>
      </c>
      <c r="B89" s="74"/>
      <c r="C89" s="43" t="s">
        <v>112</v>
      </c>
      <c r="D89" s="10"/>
      <c r="E89" s="10">
        <v>0</v>
      </c>
      <c r="F89" s="10"/>
    </row>
    <row r="90" spans="1:6" ht="25.5" customHeight="1" x14ac:dyDescent="0.25">
      <c r="A90" s="74" t="s">
        <v>117</v>
      </c>
      <c r="B90" s="74"/>
      <c r="C90" s="43" t="s">
        <v>118</v>
      </c>
      <c r="D90" s="10"/>
      <c r="E90" s="10">
        <v>118</v>
      </c>
      <c r="F90" s="10"/>
    </row>
    <row r="91" spans="1:6" ht="0.75" customHeight="1" x14ac:dyDescent="0.25"/>
    <row r="92" spans="1:6" ht="25.5" customHeight="1" x14ac:dyDescent="0.25">
      <c r="A92" s="74" t="s">
        <v>119</v>
      </c>
      <c r="B92" s="74"/>
      <c r="C92" s="43" t="s">
        <v>120</v>
      </c>
      <c r="D92" s="10"/>
      <c r="E92" s="10">
        <v>132.71</v>
      </c>
      <c r="F92" s="10"/>
    </row>
    <row r="93" spans="1:6" ht="25.5" customHeight="1" x14ac:dyDescent="0.25">
      <c r="A93" s="74" t="s">
        <v>121</v>
      </c>
      <c r="B93" s="74"/>
      <c r="C93" s="43" t="s">
        <v>122</v>
      </c>
      <c r="D93" s="10"/>
      <c r="E93" s="10">
        <v>0</v>
      </c>
      <c r="F93" s="10"/>
    </row>
    <row r="94" spans="1:6" ht="0.75" customHeight="1" x14ac:dyDescent="0.25"/>
    <row r="95" spans="1:6" ht="25.5" customHeight="1" x14ac:dyDescent="0.25">
      <c r="A95" s="74" t="s">
        <v>123</v>
      </c>
      <c r="B95" s="74"/>
      <c r="C95" s="43" t="s">
        <v>124</v>
      </c>
      <c r="D95" s="10"/>
      <c r="E95" s="10">
        <v>0</v>
      </c>
      <c r="F95" s="10"/>
    </row>
    <row r="96" spans="1:6" ht="25.5" customHeight="1" x14ac:dyDescent="0.25">
      <c r="A96" s="74" t="s">
        <v>125</v>
      </c>
      <c r="B96" s="74"/>
      <c r="C96" s="43" t="s">
        <v>126</v>
      </c>
      <c r="D96" s="10"/>
      <c r="E96" s="10">
        <v>13.82</v>
      </c>
      <c r="F96" s="10"/>
    </row>
    <row r="97" spans="1:6" ht="0.75" customHeight="1" x14ac:dyDescent="0.25"/>
    <row r="98" spans="1:6" ht="25.5" customHeight="1" x14ac:dyDescent="0.25">
      <c r="A98" s="74" t="s">
        <v>127</v>
      </c>
      <c r="B98" s="74"/>
      <c r="C98" s="43" t="s">
        <v>128</v>
      </c>
      <c r="D98" s="10"/>
      <c r="E98" s="10">
        <v>0</v>
      </c>
      <c r="F98" s="10"/>
    </row>
    <row r="99" spans="1:6" ht="0.75" customHeight="1" x14ac:dyDescent="0.25"/>
    <row r="100" spans="1:6" ht="25.5" customHeight="1" x14ac:dyDescent="0.25">
      <c r="A100" s="74" t="s">
        <v>129</v>
      </c>
      <c r="B100" s="74"/>
      <c r="C100" s="43" t="s">
        <v>130</v>
      </c>
      <c r="D100" s="10"/>
      <c r="E100" s="10">
        <v>0</v>
      </c>
      <c r="F100" s="10"/>
    </row>
    <row r="101" spans="1:6" ht="25.5" customHeight="1" x14ac:dyDescent="0.25">
      <c r="A101" s="74" t="s">
        <v>156</v>
      </c>
      <c r="B101" s="74"/>
      <c r="C101" s="43" t="s">
        <v>157</v>
      </c>
      <c r="D101" s="10">
        <v>16402.11</v>
      </c>
      <c r="E101" s="10">
        <v>1530</v>
      </c>
      <c r="F101" s="10">
        <v>9.33</v>
      </c>
    </row>
    <row r="102" spans="1:6" ht="25.5" customHeight="1" x14ac:dyDescent="0.25">
      <c r="A102" s="74" t="s">
        <v>160</v>
      </c>
      <c r="B102" s="74"/>
      <c r="C102" s="43" t="s">
        <v>161</v>
      </c>
      <c r="D102" s="10"/>
      <c r="E102" s="10">
        <v>0</v>
      </c>
      <c r="F102" s="10"/>
    </row>
    <row r="103" spans="1:6" ht="0.75" customHeight="1" x14ac:dyDescent="0.25"/>
    <row r="104" spans="1:6" ht="25.5" customHeight="1" x14ac:dyDescent="0.25">
      <c r="A104" s="74" t="s">
        <v>162</v>
      </c>
      <c r="B104" s="74"/>
      <c r="C104" s="43" t="s">
        <v>163</v>
      </c>
      <c r="D104" s="10"/>
      <c r="E104" s="10">
        <v>1530</v>
      </c>
      <c r="F104" s="10"/>
    </row>
    <row r="105" spans="1:6" ht="33" customHeight="1" x14ac:dyDescent="0.25">
      <c r="A105" s="71" t="s">
        <v>226</v>
      </c>
      <c r="B105" s="71"/>
      <c r="C105" s="41" t="s">
        <v>227</v>
      </c>
      <c r="D105" s="28">
        <v>241632.26</v>
      </c>
      <c r="E105" s="28">
        <v>175094.56</v>
      </c>
      <c r="F105" s="28">
        <v>72.459999999999994</v>
      </c>
    </row>
    <row r="106" spans="1:6" ht="25.5" customHeight="1" x14ac:dyDescent="0.25">
      <c r="A106" s="75" t="s">
        <v>228</v>
      </c>
      <c r="B106" s="75"/>
      <c r="C106" s="44" t="s">
        <v>229</v>
      </c>
      <c r="D106" s="31">
        <v>241632.26</v>
      </c>
      <c r="E106" s="31">
        <v>175094.56</v>
      </c>
      <c r="F106" s="31">
        <v>72.459999999999994</v>
      </c>
    </row>
    <row r="107" spans="1:6" ht="25.5" customHeight="1" x14ac:dyDescent="0.25">
      <c r="A107" s="74" t="s">
        <v>76</v>
      </c>
      <c r="B107" s="74"/>
      <c r="C107" s="43" t="s">
        <v>77</v>
      </c>
      <c r="D107" s="10">
        <v>241632.26</v>
      </c>
      <c r="E107" s="10">
        <v>175094.56</v>
      </c>
      <c r="F107" s="10">
        <v>72.459999999999994</v>
      </c>
    </row>
    <row r="108" spans="1:6" ht="25.5" customHeight="1" x14ac:dyDescent="0.25">
      <c r="A108" s="74" t="s">
        <v>80</v>
      </c>
      <c r="B108" s="74"/>
      <c r="C108" s="43" t="s">
        <v>81</v>
      </c>
      <c r="D108" s="10"/>
      <c r="E108" s="10">
        <v>148755.28</v>
      </c>
      <c r="F108" s="10"/>
    </row>
    <row r="109" spans="1:6" ht="25.5" customHeight="1" x14ac:dyDescent="0.25">
      <c r="A109" s="74" t="s">
        <v>89</v>
      </c>
      <c r="B109" s="74"/>
      <c r="C109" s="43" t="s">
        <v>90</v>
      </c>
      <c r="D109" s="10"/>
      <c r="E109" s="10">
        <v>26339.279999999999</v>
      </c>
      <c r="F109" s="10"/>
    </row>
    <row r="110" spans="1:6" ht="0.75" customHeight="1" x14ac:dyDescent="0.25"/>
    <row r="111" spans="1:6" ht="25.5" customHeight="1" x14ac:dyDescent="0.25">
      <c r="A111" s="71" t="s">
        <v>230</v>
      </c>
      <c r="B111" s="71"/>
      <c r="C111" s="41" t="s">
        <v>231</v>
      </c>
      <c r="D111" s="28">
        <v>3331</v>
      </c>
      <c r="E111" s="28">
        <v>0</v>
      </c>
      <c r="F111" s="28">
        <v>0</v>
      </c>
    </row>
    <row r="112" spans="1:6" ht="25.5" customHeight="1" x14ac:dyDescent="0.25">
      <c r="A112" s="75" t="s">
        <v>225</v>
      </c>
      <c r="B112" s="75"/>
      <c r="C112" s="44" t="s">
        <v>213</v>
      </c>
      <c r="D112" s="31">
        <v>3331</v>
      </c>
      <c r="E112" s="31">
        <v>0</v>
      </c>
      <c r="F112" s="31">
        <v>0</v>
      </c>
    </row>
    <row r="113" spans="1:6" ht="25.5" customHeight="1" x14ac:dyDescent="0.25">
      <c r="A113" s="74" t="s">
        <v>91</v>
      </c>
      <c r="B113" s="74"/>
      <c r="C113" s="43" t="s">
        <v>92</v>
      </c>
      <c r="D113" s="10">
        <v>3331</v>
      </c>
      <c r="E113" s="10">
        <v>0</v>
      </c>
      <c r="F113" s="10">
        <v>0</v>
      </c>
    </row>
    <row r="114" spans="1:6" ht="25.5" customHeight="1" x14ac:dyDescent="0.25">
      <c r="A114" s="74" t="s">
        <v>119</v>
      </c>
      <c r="B114" s="74"/>
      <c r="C114" s="43" t="s">
        <v>120</v>
      </c>
      <c r="D114" s="10"/>
      <c r="E114" s="10">
        <v>0</v>
      </c>
      <c r="F114" s="10"/>
    </row>
    <row r="115" spans="1:6" ht="0.75" customHeight="1" x14ac:dyDescent="0.25"/>
    <row r="116" spans="1:6" ht="25.5" customHeight="1" x14ac:dyDescent="0.25">
      <c r="A116" s="71" t="s">
        <v>232</v>
      </c>
      <c r="B116" s="71"/>
      <c r="C116" s="41" t="s">
        <v>233</v>
      </c>
      <c r="D116" s="28">
        <v>37353.21</v>
      </c>
      <c r="E116" s="28">
        <v>32321.46</v>
      </c>
      <c r="F116" s="28">
        <v>86.53</v>
      </c>
    </row>
    <row r="117" spans="1:6" ht="25.5" customHeight="1" x14ac:dyDescent="0.25">
      <c r="A117" s="75" t="s">
        <v>223</v>
      </c>
      <c r="B117" s="75"/>
      <c r="C117" s="44" t="s">
        <v>224</v>
      </c>
      <c r="D117" s="31">
        <v>1766.71</v>
      </c>
      <c r="E117" s="31">
        <v>1766.71</v>
      </c>
      <c r="F117" s="31">
        <v>100</v>
      </c>
    </row>
    <row r="118" spans="1:6" ht="25.5" customHeight="1" x14ac:dyDescent="0.25">
      <c r="A118" s="74" t="s">
        <v>76</v>
      </c>
      <c r="B118" s="74"/>
      <c r="C118" s="43" t="s">
        <v>77</v>
      </c>
      <c r="D118" s="10">
        <v>1766.71</v>
      </c>
      <c r="E118" s="10">
        <v>1766.71</v>
      </c>
      <c r="F118" s="10">
        <v>100</v>
      </c>
    </row>
    <row r="119" spans="1:6" ht="25.5" customHeight="1" x14ac:dyDescent="0.25">
      <c r="A119" s="74" t="s">
        <v>80</v>
      </c>
      <c r="B119" s="74"/>
      <c r="C119" s="43" t="s">
        <v>81</v>
      </c>
      <c r="D119" s="10"/>
      <c r="E119" s="10">
        <v>1501.7</v>
      </c>
      <c r="F119" s="10"/>
    </row>
    <row r="120" spans="1:6" ht="25.5" customHeight="1" x14ac:dyDescent="0.25">
      <c r="A120" s="74" t="s">
        <v>89</v>
      </c>
      <c r="B120" s="74"/>
      <c r="C120" s="43" t="s">
        <v>90</v>
      </c>
      <c r="D120" s="10"/>
      <c r="E120" s="10">
        <v>265.01</v>
      </c>
      <c r="F120" s="10"/>
    </row>
    <row r="121" spans="1:6" ht="0.75" customHeight="1" x14ac:dyDescent="0.25"/>
    <row r="122" spans="1:6" ht="25.5" customHeight="1" x14ac:dyDescent="0.25">
      <c r="A122" s="75" t="s">
        <v>228</v>
      </c>
      <c r="B122" s="75"/>
      <c r="C122" s="44" t="s">
        <v>229</v>
      </c>
      <c r="D122" s="31">
        <v>30355.55</v>
      </c>
      <c r="E122" s="31">
        <v>27011.64</v>
      </c>
      <c r="F122" s="31">
        <v>88.98</v>
      </c>
    </row>
    <row r="123" spans="1:6" ht="25.5" customHeight="1" x14ac:dyDescent="0.25">
      <c r="A123" s="74" t="s">
        <v>76</v>
      </c>
      <c r="B123" s="74"/>
      <c r="C123" s="43" t="s">
        <v>77</v>
      </c>
      <c r="D123" s="10">
        <v>21648.12</v>
      </c>
      <c r="E123" s="10">
        <v>21648.12</v>
      </c>
      <c r="F123" s="10">
        <v>100</v>
      </c>
    </row>
    <row r="124" spans="1:6" ht="25.5" customHeight="1" x14ac:dyDescent="0.25">
      <c r="A124" s="74" t="s">
        <v>80</v>
      </c>
      <c r="B124" s="74"/>
      <c r="C124" s="43" t="s">
        <v>81</v>
      </c>
      <c r="D124" s="10"/>
      <c r="E124" s="10">
        <v>18582.150000000001</v>
      </c>
      <c r="F124" s="10"/>
    </row>
    <row r="125" spans="1:6" ht="25.5" customHeight="1" x14ac:dyDescent="0.25">
      <c r="A125" s="74" t="s">
        <v>89</v>
      </c>
      <c r="B125" s="74"/>
      <c r="C125" s="43" t="s">
        <v>90</v>
      </c>
      <c r="D125" s="10"/>
      <c r="E125" s="10">
        <v>3065.97</v>
      </c>
      <c r="F125" s="10"/>
    </row>
    <row r="126" spans="1:6" ht="0.75" customHeight="1" x14ac:dyDescent="0.25"/>
    <row r="127" spans="1:6" ht="25.5" customHeight="1" x14ac:dyDescent="0.25">
      <c r="A127" s="74" t="s">
        <v>91</v>
      </c>
      <c r="B127" s="74"/>
      <c r="C127" s="43" t="s">
        <v>92</v>
      </c>
      <c r="D127" s="10">
        <v>8707.43</v>
      </c>
      <c r="E127" s="10">
        <v>5363.52</v>
      </c>
      <c r="F127" s="10">
        <v>61.6</v>
      </c>
    </row>
    <row r="128" spans="1:6" ht="25.5" customHeight="1" x14ac:dyDescent="0.25">
      <c r="A128" s="74" t="s">
        <v>95</v>
      </c>
      <c r="B128" s="74"/>
      <c r="C128" s="43" t="s">
        <v>96</v>
      </c>
      <c r="D128" s="10"/>
      <c r="E128" s="10">
        <v>857.17</v>
      </c>
      <c r="F128" s="10"/>
    </row>
    <row r="129" spans="1:6" ht="25.5" customHeight="1" x14ac:dyDescent="0.25">
      <c r="A129" s="74" t="s">
        <v>107</v>
      </c>
      <c r="B129" s="74"/>
      <c r="C129" s="43" t="s">
        <v>108</v>
      </c>
      <c r="D129" s="10"/>
      <c r="E129" s="10">
        <v>340</v>
      </c>
      <c r="F129" s="10"/>
    </row>
    <row r="130" spans="1:6" ht="0.75" customHeight="1" x14ac:dyDescent="0.25"/>
    <row r="131" spans="1:6" ht="25.5" customHeight="1" x14ac:dyDescent="0.25">
      <c r="A131" s="74" t="s">
        <v>115</v>
      </c>
      <c r="B131" s="74"/>
      <c r="C131" s="43" t="s">
        <v>116</v>
      </c>
      <c r="D131" s="10"/>
      <c r="E131" s="10">
        <v>868.78</v>
      </c>
      <c r="F131" s="10"/>
    </row>
    <row r="132" spans="1:6" ht="0.75" customHeight="1" x14ac:dyDescent="0.25"/>
    <row r="133" spans="1:6" ht="25.5" customHeight="1" x14ac:dyDescent="0.25">
      <c r="A133" s="74" t="s">
        <v>119</v>
      </c>
      <c r="B133" s="74"/>
      <c r="C133" s="43" t="s">
        <v>120</v>
      </c>
      <c r="D133" s="10"/>
      <c r="E133" s="10">
        <v>849.57</v>
      </c>
      <c r="F133" s="10"/>
    </row>
    <row r="134" spans="1:6" ht="25.5" customHeight="1" x14ac:dyDescent="0.25">
      <c r="A134" s="74" t="s">
        <v>127</v>
      </c>
      <c r="B134" s="74"/>
      <c r="C134" s="43" t="s">
        <v>128</v>
      </c>
      <c r="D134" s="10"/>
      <c r="E134" s="10">
        <v>2448</v>
      </c>
      <c r="F134" s="10"/>
    </row>
    <row r="135" spans="1:6" ht="0.75" customHeight="1" x14ac:dyDescent="0.25"/>
    <row r="136" spans="1:6" ht="25.5" customHeight="1" x14ac:dyDescent="0.25">
      <c r="A136" s="75" t="s">
        <v>225</v>
      </c>
      <c r="B136" s="75"/>
      <c r="C136" s="44" t="s">
        <v>213</v>
      </c>
      <c r="D136" s="31">
        <v>5230.95</v>
      </c>
      <c r="E136" s="31">
        <v>3543.11</v>
      </c>
      <c r="F136" s="31">
        <v>67.73</v>
      </c>
    </row>
    <row r="137" spans="1:6" ht="25.5" customHeight="1" x14ac:dyDescent="0.25">
      <c r="A137" s="74" t="s">
        <v>76</v>
      </c>
      <c r="B137" s="74"/>
      <c r="C137" s="43" t="s">
        <v>77</v>
      </c>
      <c r="D137" s="10">
        <v>3818.05</v>
      </c>
      <c r="E137" s="10">
        <v>2669.8</v>
      </c>
      <c r="F137" s="10">
        <v>69.930000000000007</v>
      </c>
    </row>
    <row r="138" spans="1:6" ht="25.5" customHeight="1" x14ac:dyDescent="0.25">
      <c r="A138" s="74" t="s">
        <v>80</v>
      </c>
      <c r="B138" s="74"/>
      <c r="C138" s="43" t="s">
        <v>81</v>
      </c>
      <c r="D138" s="10"/>
      <c r="E138" s="10">
        <v>2306.4</v>
      </c>
      <c r="F138" s="10"/>
    </row>
    <row r="139" spans="1:6" ht="25.5" customHeight="1" x14ac:dyDescent="0.25">
      <c r="A139" s="74" t="s">
        <v>89</v>
      </c>
      <c r="B139" s="74"/>
      <c r="C139" s="43" t="s">
        <v>90</v>
      </c>
      <c r="D139" s="10"/>
      <c r="E139" s="10">
        <v>363.4</v>
      </c>
      <c r="F139" s="10"/>
    </row>
    <row r="140" spans="1:6" ht="0.75" customHeight="1" x14ac:dyDescent="0.25"/>
    <row r="141" spans="1:6" ht="25.5" customHeight="1" x14ac:dyDescent="0.25">
      <c r="A141" s="74" t="s">
        <v>91</v>
      </c>
      <c r="B141" s="74"/>
      <c r="C141" s="43" t="s">
        <v>92</v>
      </c>
      <c r="D141" s="10">
        <v>1412.9</v>
      </c>
      <c r="E141" s="10">
        <v>873.31</v>
      </c>
      <c r="F141" s="10">
        <v>61.81</v>
      </c>
    </row>
    <row r="142" spans="1:6" ht="25.5" customHeight="1" x14ac:dyDescent="0.25">
      <c r="A142" s="74" t="s">
        <v>95</v>
      </c>
      <c r="B142" s="74"/>
      <c r="C142" s="43" t="s">
        <v>96</v>
      </c>
      <c r="D142" s="10"/>
      <c r="E142" s="10">
        <v>151.27000000000001</v>
      </c>
      <c r="F142" s="10"/>
    </row>
    <row r="143" spans="1:6" ht="25.5" customHeight="1" x14ac:dyDescent="0.25">
      <c r="A143" s="74" t="s">
        <v>107</v>
      </c>
      <c r="B143" s="74"/>
      <c r="C143" s="43" t="s">
        <v>108</v>
      </c>
      <c r="D143" s="10"/>
      <c r="E143" s="10">
        <v>60</v>
      </c>
      <c r="F143" s="10"/>
    </row>
    <row r="144" spans="1:6" ht="0.75" customHeight="1" x14ac:dyDescent="0.25"/>
    <row r="145" spans="1:6" ht="25.5" customHeight="1" x14ac:dyDescent="0.25">
      <c r="A145" s="74" t="s">
        <v>115</v>
      </c>
      <c r="B145" s="74"/>
      <c r="C145" s="43" t="s">
        <v>116</v>
      </c>
      <c r="D145" s="10"/>
      <c r="E145" s="10">
        <v>80.11</v>
      </c>
      <c r="F145" s="10"/>
    </row>
    <row r="146" spans="1:6" ht="0.75" customHeight="1" x14ac:dyDescent="0.25"/>
    <row r="147" spans="1:6" ht="25.5" customHeight="1" x14ac:dyDescent="0.25">
      <c r="A147" s="74" t="s">
        <v>119</v>
      </c>
      <c r="B147" s="74"/>
      <c r="C147" s="43" t="s">
        <v>120</v>
      </c>
      <c r="D147" s="10"/>
      <c r="E147" s="10">
        <v>149.93</v>
      </c>
      <c r="F147" s="10"/>
    </row>
    <row r="148" spans="1:6" ht="25.5" customHeight="1" x14ac:dyDescent="0.25">
      <c r="A148" s="74" t="s">
        <v>127</v>
      </c>
      <c r="B148" s="74"/>
      <c r="C148" s="43" t="s">
        <v>128</v>
      </c>
      <c r="D148" s="10"/>
      <c r="E148" s="10">
        <v>432</v>
      </c>
      <c r="F148" s="10"/>
    </row>
    <row r="149" spans="1:6" ht="0.75" customHeight="1" x14ac:dyDescent="0.25"/>
    <row r="150" spans="1:6" ht="25.5" customHeight="1" x14ac:dyDescent="0.25">
      <c r="A150" s="71" t="s">
        <v>234</v>
      </c>
      <c r="B150" s="71"/>
      <c r="C150" s="41" t="s">
        <v>235</v>
      </c>
      <c r="D150" s="28">
        <v>54037.2</v>
      </c>
      <c r="E150" s="28">
        <v>32717.98</v>
      </c>
      <c r="F150" s="28">
        <v>60.55</v>
      </c>
    </row>
    <row r="151" spans="1:6" ht="25.5" customHeight="1" x14ac:dyDescent="0.25">
      <c r="A151" s="75" t="s">
        <v>223</v>
      </c>
      <c r="B151" s="75"/>
      <c r="C151" s="44" t="s">
        <v>224</v>
      </c>
      <c r="D151" s="31">
        <v>1387.7</v>
      </c>
      <c r="E151" s="31">
        <v>1387.7</v>
      </c>
      <c r="F151" s="31">
        <v>100</v>
      </c>
    </row>
    <row r="152" spans="1:6" ht="25.5" customHeight="1" x14ac:dyDescent="0.25">
      <c r="A152" s="74" t="s">
        <v>76</v>
      </c>
      <c r="B152" s="74"/>
      <c r="C152" s="43" t="s">
        <v>77</v>
      </c>
      <c r="D152" s="10">
        <v>1387.7</v>
      </c>
      <c r="E152" s="10">
        <v>1387.7</v>
      </c>
      <c r="F152" s="10">
        <v>100</v>
      </c>
    </row>
    <row r="153" spans="1:6" ht="25.5" customHeight="1" x14ac:dyDescent="0.25">
      <c r="A153" s="74" t="s">
        <v>80</v>
      </c>
      <c r="B153" s="74"/>
      <c r="C153" s="43" t="s">
        <v>81</v>
      </c>
      <c r="D153" s="10"/>
      <c r="E153" s="10">
        <v>1191.1600000000001</v>
      </c>
      <c r="F153" s="10"/>
    </row>
    <row r="154" spans="1:6" ht="25.5" customHeight="1" x14ac:dyDescent="0.25">
      <c r="A154" s="74" t="s">
        <v>89</v>
      </c>
      <c r="B154" s="74"/>
      <c r="C154" s="43" t="s">
        <v>90</v>
      </c>
      <c r="D154" s="10"/>
      <c r="E154" s="10">
        <v>196.54</v>
      </c>
      <c r="F154" s="10"/>
    </row>
    <row r="155" spans="1:6" ht="0.75" customHeight="1" x14ac:dyDescent="0.25"/>
    <row r="156" spans="1:6" ht="25.5" customHeight="1" x14ac:dyDescent="0.25">
      <c r="A156" s="75" t="s">
        <v>228</v>
      </c>
      <c r="B156" s="75"/>
      <c r="C156" s="44" t="s">
        <v>229</v>
      </c>
      <c r="D156" s="31">
        <v>44571.51</v>
      </c>
      <c r="E156" s="31">
        <v>27810.29</v>
      </c>
      <c r="F156" s="31">
        <v>62.39</v>
      </c>
    </row>
    <row r="157" spans="1:6" ht="25.5" customHeight="1" x14ac:dyDescent="0.25">
      <c r="A157" s="74" t="s">
        <v>76</v>
      </c>
      <c r="B157" s="74"/>
      <c r="C157" s="43" t="s">
        <v>77</v>
      </c>
      <c r="D157" s="10">
        <v>19148.689999999999</v>
      </c>
      <c r="E157" s="10">
        <v>18535.73</v>
      </c>
      <c r="F157" s="10">
        <v>96.8</v>
      </c>
    </row>
    <row r="158" spans="1:6" ht="25.5" customHeight="1" x14ac:dyDescent="0.25">
      <c r="A158" s="74" t="s">
        <v>80</v>
      </c>
      <c r="B158" s="74"/>
      <c r="C158" s="43" t="s">
        <v>81</v>
      </c>
      <c r="D158" s="10"/>
      <c r="E158" s="10">
        <v>15910.5</v>
      </c>
      <c r="F158" s="10"/>
    </row>
    <row r="159" spans="1:6" ht="25.5" customHeight="1" x14ac:dyDescent="0.25">
      <c r="A159" s="74" t="s">
        <v>89</v>
      </c>
      <c r="B159" s="74"/>
      <c r="C159" s="43" t="s">
        <v>90</v>
      </c>
      <c r="D159" s="10"/>
      <c r="E159" s="10">
        <v>2625.23</v>
      </c>
      <c r="F159" s="10"/>
    </row>
    <row r="160" spans="1:6" ht="0.75" customHeight="1" x14ac:dyDescent="0.25"/>
    <row r="161" spans="1:6" ht="25.5" customHeight="1" x14ac:dyDescent="0.25">
      <c r="A161" s="74" t="s">
        <v>91</v>
      </c>
      <c r="B161" s="74"/>
      <c r="C161" s="43" t="s">
        <v>92</v>
      </c>
      <c r="D161" s="10">
        <v>17754.759999999998</v>
      </c>
      <c r="E161" s="10">
        <v>1606.5</v>
      </c>
      <c r="F161" s="10">
        <v>9.0500000000000007</v>
      </c>
    </row>
    <row r="162" spans="1:6" ht="25.5" customHeight="1" x14ac:dyDescent="0.25">
      <c r="A162" s="74" t="s">
        <v>95</v>
      </c>
      <c r="B162" s="74"/>
      <c r="C162" s="43" t="s">
        <v>96</v>
      </c>
      <c r="D162" s="10"/>
      <c r="E162" s="10">
        <v>0</v>
      </c>
      <c r="F162" s="10"/>
    </row>
    <row r="163" spans="1:6" ht="26.25" customHeight="1" x14ac:dyDescent="0.25">
      <c r="A163" s="74" t="s">
        <v>107</v>
      </c>
      <c r="B163" s="74"/>
      <c r="C163" s="43" t="s">
        <v>108</v>
      </c>
      <c r="D163" s="10"/>
      <c r="E163" s="10">
        <v>110.5</v>
      </c>
      <c r="F163" s="10"/>
    </row>
    <row r="164" spans="1:6" ht="25.5" customHeight="1" x14ac:dyDescent="0.25">
      <c r="A164" s="74" t="s">
        <v>115</v>
      </c>
      <c r="B164" s="74"/>
      <c r="C164" s="43" t="s">
        <v>116</v>
      </c>
      <c r="D164" s="10"/>
      <c r="E164" s="10">
        <v>238</v>
      </c>
      <c r="F164" s="10"/>
    </row>
    <row r="165" spans="1:6" ht="0.75" customHeight="1" x14ac:dyDescent="0.25"/>
    <row r="166" spans="1:6" ht="25.5" customHeight="1" x14ac:dyDescent="0.25">
      <c r="A166" s="74" t="s">
        <v>119</v>
      </c>
      <c r="B166" s="74"/>
      <c r="C166" s="43" t="s">
        <v>120</v>
      </c>
      <c r="D166" s="10"/>
      <c r="E166" s="10">
        <v>0</v>
      </c>
      <c r="F166" s="10"/>
    </row>
    <row r="167" spans="1:6" ht="25.5" customHeight="1" x14ac:dyDescent="0.25">
      <c r="A167" s="74" t="s">
        <v>123</v>
      </c>
      <c r="B167" s="74"/>
      <c r="C167" s="43" t="s">
        <v>124</v>
      </c>
      <c r="D167" s="10"/>
      <c r="E167" s="10">
        <v>340</v>
      </c>
      <c r="F167" s="10"/>
    </row>
    <row r="168" spans="1:6" ht="0.75" customHeight="1" x14ac:dyDescent="0.25"/>
    <row r="169" spans="1:6" ht="25.5" customHeight="1" x14ac:dyDescent="0.25">
      <c r="A169" s="74" t="s">
        <v>127</v>
      </c>
      <c r="B169" s="74"/>
      <c r="C169" s="43" t="s">
        <v>128</v>
      </c>
      <c r="D169" s="10"/>
      <c r="E169" s="10">
        <v>0</v>
      </c>
      <c r="F169" s="10"/>
    </row>
    <row r="170" spans="1:6" ht="25.5" customHeight="1" x14ac:dyDescent="0.25">
      <c r="A170" s="74" t="s">
        <v>139</v>
      </c>
      <c r="B170" s="74"/>
      <c r="C170" s="43" t="s">
        <v>140</v>
      </c>
      <c r="D170" s="10"/>
      <c r="E170" s="10">
        <v>918</v>
      </c>
      <c r="F170" s="10"/>
    </row>
    <row r="171" spans="1:6" ht="0.75" customHeight="1" x14ac:dyDescent="0.25"/>
    <row r="172" spans="1:6" ht="25.5" customHeight="1" x14ac:dyDescent="0.25">
      <c r="A172" s="74" t="s">
        <v>156</v>
      </c>
      <c r="B172" s="74"/>
      <c r="C172" s="43" t="s">
        <v>157</v>
      </c>
      <c r="D172" s="10">
        <v>7668.06</v>
      </c>
      <c r="E172" s="10">
        <v>7668.06</v>
      </c>
      <c r="F172" s="10">
        <v>100</v>
      </c>
    </row>
    <row r="173" spans="1:6" ht="25.5" customHeight="1" x14ac:dyDescent="0.25">
      <c r="A173" s="74" t="s">
        <v>160</v>
      </c>
      <c r="B173" s="74"/>
      <c r="C173" s="43" t="s">
        <v>161</v>
      </c>
      <c r="D173" s="10"/>
      <c r="E173" s="10">
        <v>7668.06</v>
      </c>
      <c r="F173" s="10"/>
    </row>
    <row r="174" spans="1:6" ht="25.5" customHeight="1" x14ac:dyDescent="0.25">
      <c r="A174" s="75" t="s">
        <v>225</v>
      </c>
      <c r="B174" s="75"/>
      <c r="C174" s="44" t="s">
        <v>213</v>
      </c>
      <c r="D174" s="31">
        <v>8077.99</v>
      </c>
      <c r="E174" s="31">
        <v>3519.99</v>
      </c>
      <c r="F174" s="31">
        <v>43.58</v>
      </c>
    </row>
    <row r="175" spans="1:6" ht="25.5" customHeight="1" x14ac:dyDescent="0.25">
      <c r="A175" s="74" t="s">
        <v>76</v>
      </c>
      <c r="B175" s="74"/>
      <c r="C175" s="43" t="s">
        <v>77</v>
      </c>
      <c r="D175" s="10">
        <v>3379.2</v>
      </c>
      <c r="E175" s="10">
        <v>1883.3</v>
      </c>
      <c r="F175" s="10">
        <v>55.73</v>
      </c>
    </row>
    <row r="176" spans="1:6" ht="25.5" customHeight="1" x14ac:dyDescent="0.25">
      <c r="A176" s="74" t="s">
        <v>80</v>
      </c>
      <c r="B176" s="74"/>
      <c r="C176" s="43" t="s">
        <v>81</v>
      </c>
      <c r="D176" s="10"/>
      <c r="E176" s="10">
        <v>1616.57</v>
      </c>
      <c r="F176" s="10"/>
    </row>
    <row r="177" spans="1:6" ht="0.75" customHeight="1" x14ac:dyDescent="0.25"/>
    <row r="178" spans="1:6" ht="25.5" customHeight="1" x14ac:dyDescent="0.25">
      <c r="A178" s="74" t="s">
        <v>89</v>
      </c>
      <c r="B178" s="74"/>
      <c r="C178" s="43" t="s">
        <v>90</v>
      </c>
      <c r="D178" s="10"/>
      <c r="E178" s="10">
        <v>266.73</v>
      </c>
      <c r="F178" s="10"/>
    </row>
    <row r="179" spans="1:6" ht="0.75" customHeight="1" x14ac:dyDescent="0.25"/>
    <row r="180" spans="1:6" ht="25.5" customHeight="1" x14ac:dyDescent="0.25">
      <c r="A180" s="74" t="s">
        <v>91</v>
      </c>
      <c r="B180" s="74"/>
      <c r="C180" s="43" t="s">
        <v>92</v>
      </c>
      <c r="D180" s="10">
        <v>3345.6</v>
      </c>
      <c r="E180" s="10">
        <v>283.5</v>
      </c>
      <c r="F180" s="10">
        <v>8.4700000000000006</v>
      </c>
    </row>
    <row r="181" spans="1:6" ht="25.5" customHeight="1" x14ac:dyDescent="0.25">
      <c r="A181" s="74" t="s">
        <v>95</v>
      </c>
      <c r="B181" s="74"/>
      <c r="C181" s="43" t="s">
        <v>96</v>
      </c>
      <c r="D181" s="10"/>
      <c r="E181" s="10">
        <v>0</v>
      </c>
      <c r="F181" s="10"/>
    </row>
    <row r="182" spans="1:6" ht="25.5" customHeight="1" x14ac:dyDescent="0.25">
      <c r="A182" s="74" t="s">
        <v>107</v>
      </c>
      <c r="B182" s="74"/>
      <c r="C182" s="43" t="s">
        <v>108</v>
      </c>
      <c r="D182" s="10"/>
      <c r="E182" s="10">
        <v>19.5</v>
      </c>
      <c r="F182" s="10"/>
    </row>
    <row r="183" spans="1:6" ht="0.75" customHeight="1" x14ac:dyDescent="0.25"/>
    <row r="184" spans="1:6" ht="25.5" customHeight="1" x14ac:dyDescent="0.25">
      <c r="A184" s="74" t="s">
        <v>115</v>
      </c>
      <c r="B184" s="74"/>
      <c r="C184" s="43" t="s">
        <v>116</v>
      </c>
      <c r="D184" s="10"/>
      <c r="E184" s="10">
        <v>42</v>
      </c>
      <c r="F184" s="10"/>
    </row>
    <row r="185" spans="1:6" ht="25.5" customHeight="1" x14ac:dyDescent="0.25">
      <c r="A185" s="74" t="s">
        <v>119</v>
      </c>
      <c r="B185" s="74"/>
      <c r="C185" s="43" t="s">
        <v>120</v>
      </c>
      <c r="D185" s="10"/>
      <c r="E185" s="10">
        <v>0</v>
      </c>
      <c r="F185" s="10"/>
    </row>
    <row r="186" spans="1:6" ht="0.75" customHeight="1" x14ac:dyDescent="0.25"/>
    <row r="187" spans="1:6" ht="25.5" customHeight="1" x14ac:dyDescent="0.25">
      <c r="A187" s="74" t="s">
        <v>123</v>
      </c>
      <c r="B187" s="74"/>
      <c r="C187" s="43" t="s">
        <v>124</v>
      </c>
      <c r="D187" s="10"/>
      <c r="E187" s="10">
        <v>60</v>
      </c>
      <c r="F187" s="10"/>
    </row>
    <row r="188" spans="1:6" ht="25.5" customHeight="1" x14ac:dyDescent="0.25">
      <c r="A188" s="74" t="s">
        <v>127</v>
      </c>
      <c r="B188" s="74"/>
      <c r="C188" s="43" t="s">
        <v>128</v>
      </c>
      <c r="D188" s="10"/>
      <c r="E188" s="10">
        <v>0</v>
      </c>
      <c r="F188" s="10"/>
    </row>
    <row r="189" spans="1:6" ht="0.75" customHeight="1" x14ac:dyDescent="0.25"/>
    <row r="190" spans="1:6" ht="25.5" customHeight="1" x14ac:dyDescent="0.25">
      <c r="A190" s="74" t="s">
        <v>139</v>
      </c>
      <c r="B190" s="74"/>
      <c r="C190" s="43" t="s">
        <v>140</v>
      </c>
      <c r="D190" s="10"/>
      <c r="E190" s="10">
        <v>162</v>
      </c>
      <c r="F190" s="10"/>
    </row>
    <row r="191" spans="1:6" ht="25.5" customHeight="1" x14ac:dyDescent="0.25">
      <c r="A191" s="74" t="s">
        <v>156</v>
      </c>
      <c r="B191" s="74"/>
      <c r="C191" s="43" t="s">
        <v>157</v>
      </c>
      <c r="D191" s="10">
        <v>1353.19</v>
      </c>
      <c r="E191" s="10">
        <v>1353.19</v>
      </c>
      <c r="F191" s="10">
        <v>100</v>
      </c>
    </row>
    <row r="192" spans="1:6" ht="25.5" customHeight="1" x14ac:dyDescent="0.25">
      <c r="A192" s="74" t="s">
        <v>160</v>
      </c>
      <c r="B192" s="74"/>
      <c r="C192" s="43" t="s">
        <v>161</v>
      </c>
      <c r="D192" s="10"/>
      <c r="E192" s="10">
        <v>1353.19</v>
      </c>
      <c r="F192" s="10"/>
    </row>
    <row r="193" spans="1:6" ht="0.75" customHeight="1" x14ac:dyDescent="0.25"/>
    <row r="194" spans="1:6" ht="25.5" customHeight="1" x14ac:dyDescent="0.25">
      <c r="A194" s="71" t="s">
        <v>236</v>
      </c>
      <c r="B194" s="71"/>
      <c r="C194" s="41" t="s">
        <v>237</v>
      </c>
      <c r="D194" s="28">
        <v>10800</v>
      </c>
      <c r="E194" s="28">
        <v>9715.73</v>
      </c>
      <c r="F194" s="28">
        <v>89.96</v>
      </c>
    </row>
    <row r="195" spans="1:6" ht="25.5" customHeight="1" x14ac:dyDescent="0.25">
      <c r="A195" s="75" t="s">
        <v>223</v>
      </c>
      <c r="B195" s="75"/>
      <c r="C195" s="44" t="s">
        <v>224</v>
      </c>
      <c r="D195" s="31">
        <v>10800</v>
      </c>
      <c r="E195" s="31">
        <v>9715.73</v>
      </c>
      <c r="F195" s="31">
        <v>89.96</v>
      </c>
    </row>
    <row r="196" spans="1:6" ht="25.5" customHeight="1" x14ac:dyDescent="0.25">
      <c r="A196" s="74" t="s">
        <v>76</v>
      </c>
      <c r="B196" s="74"/>
      <c r="C196" s="43" t="s">
        <v>77</v>
      </c>
      <c r="D196" s="10">
        <v>10800</v>
      </c>
      <c r="E196" s="10">
        <v>9715.73</v>
      </c>
      <c r="F196" s="10">
        <v>89.96</v>
      </c>
    </row>
    <row r="197" spans="1:6" ht="25.5" customHeight="1" x14ac:dyDescent="0.25">
      <c r="A197" s="74" t="s">
        <v>80</v>
      </c>
      <c r="B197" s="74"/>
      <c r="C197" s="43" t="s">
        <v>81</v>
      </c>
      <c r="D197" s="10"/>
      <c r="E197" s="10">
        <v>8339.68</v>
      </c>
      <c r="F197" s="10"/>
    </row>
    <row r="198" spans="1:6" ht="0.75" customHeight="1" x14ac:dyDescent="0.25"/>
    <row r="199" spans="1:6" ht="25.5" customHeight="1" x14ac:dyDescent="0.25">
      <c r="A199" s="74" t="s">
        <v>89</v>
      </c>
      <c r="B199" s="74"/>
      <c r="C199" s="43" t="s">
        <v>90</v>
      </c>
      <c r="D199" s="10"/>
      <c r="E199" s="10">
        <v>1376.05</v>
      </c>
      <c r="F199" s="10"/>
    </row>
    <row r="200" spans="1:6" ht="25.5" customHeight="1" x14ac:dyDescent="0.25">
      <c r="A200" s="74" t="s">
        <v>91</v>
      </c>
      <c r="B200" s="74"/>
      <c r="C200" s="43" t="s">
        <v>92</v>
      </c>
      <c r="D200" s="10">
        <v>0</v>
      </c>
      <c r="E200" s="10">
        <v>0</v>
      </c>
      <c r="F200" s="10">
        <v>0</v>
      </c>
    </row>
    <row r="201" spans="1:6" ht="25.5" customHeight="1" x14ac:dyDescent="0.25">
      <c r="A201" s="71" t="s">
        <v>238</v>
      </c>
      <c r="B201" s="71"/>
      <c r="C201" s="41" t="s">
        <v>239</v>
      </c>
      <c r="D201" s="28">
        <v>1629.96</v>
      </c>
      <c r="E201" s="28">
        <v>924.85</v>
      </c>
      <c r="F201" s="28">
        <v>56.74</v>
      </c>
    </row>
    <row r="202" spans="1:6" ht="25.5" customHeight="1" x14ac:dyDescent="0.25">
      <c r="A202" s="75" t="s">
        <v>228</v>
      </c>
      <c r="B202" s="75"/>
      <c r="C202" s="44" t="s">
        <v>229</v>
      </c>
      <c r="D202" s="31">
        <v>1629.96</v>
      </c>
      <c r="E202" s="31">
        <v>924.85</v>
      </c>
      <c r="F202" s="31">
        <v>56.74</v>
      </c>
    </row>
    <row r="203" spans="1:6" ht="25.5" customHeight="1" x14ac:dyDescent="0.25">
      <c r="A203" s="74" t="s">
        <v>91</v>
      </c>
      <c r="B203" s="74"/>
      <c r="C203" s="43" t="s">
        <v>92</v>
      </c>
      <c r="D203" s="10">
        <v>1629.96</v>
      </c>
      <c r="E203" s="10">
        <v>924.85</v>
      </c>
      <c r="F203" s="10">
        <v>56.74</v>
      </c>
    </row>
    <row r="204" spans="1:6" ht="25.5" customHeight="1" x14ac:dyDescent="0.25">
      <c r="A204" s="74" t="s">
        <v>123</v>
      </c>
      <c r="B204" s="74"/>
      <c r="C204" s="43" t="s">
        <v>124</v>
      </c>
      <c r="D204" s="10"/>
      <c r="E204" s="10">
        <v>330</v>
      </c>
      <c r="F204" s="10"/>
    </row>
    <row r="205" spans="1:6" ht="0.75" customHeight="1" x14ac:dyDescent="0.25"/>
    <row r="206" spans="1:6" ht="25.5" customHeight="1" x14ac:dyDescent="0.25">
      <c r="A206" s="74" t="s">
        <v>139</v>
      </c>
      <c r="B206" s="74"/>
      <c r="C206" s="43" t="s">
        <v>140</v>
      </c>
      <c r="D206" s="10"/>
      <c r="E206" s="10">
        <v>594.85</v>
      </c>
      <c r="F206" s="10"/>
    </row>
    <row r="207" spans="1:6" ht="25.5" customHeight="1" x14ac:dyDescent="0.25">
      <c r="A207" s="71" t="s">
        <v>203</v>
      </c>
      <c r="B207" s="71"/>
      <c r="C207" s="41" t="s">
        <v>200</v>
      </c>
      <c r="D207" s="28">
        <v>745463.01</v>
      </c>
      <c r="E207" s="28">
        <v>733421.4</v>
      </c>
      <c r="F207" s="28">
        <v>98.38</v>
      </c>
    </row>
    <row r="208" spans="1:6" ht="25.5" customHeight="1" x14ac:dyDescent="0.25">
      <c r="A208" s="71" t="s">
        <v>206</v>
      </c>
      <c r="B208" s="71"/>
      <c r="C208" s="41" t="s">
        <v>207</v>
      </c>
      <c r="D208" s="28">
        <v>377488.73</v>
      </c>
      <c r="E208" s="28">
        <v>366891.98</v>
      </c>
      <c r="F208" s="28">
        <v>97.19</v>
      </c>
    </row>
    <row r="209" spans="1:6" ht="25.5" customHeight="1" x14ac:dyDescent="0.25">
      <c r="A209" s="71" t="s">
        <v>208</v>
      </c>
      <c r="B209" s="71"/>
      <c r="C209" s="41" t="s">
        <v>209</v>
      </c>
      <c r="D209" s="28">
        <v>0</v>
      </c>
      <c r="E209" s="28">
        <v>0</v>
      </c>
      <c r="F209" s="28">
        <v>0</v>
      </c>
    </row>
    <row r="210" spans="1:6" ht="25.5" customHeight="1" x14ac:dyDescent="0.25">
      <c r="A210" s="71" t="s">
        <v>210</v>
      </c>
      <c r="B210" s="71"/>
      <c r="C210" s="41" t="s">
        <v>211</v>
      </c>
      <c r="D210" s="28">
        <v>346692.47</v>
      </c>
      <c r="E210" s="28">
        <v>345958.85</v>
      </c>
      <c r="F210" s="28">
        <v>99.79</v>
      </c>
    </row>
    <row r="211" spans="1:6" ht="25.5" customHeight="1" x14ac:dyDescent="0.25">
      <c r="A211" s="71" t="s">
        <v>212</v>
      </c>
      <c r="B211" s="71"/>
      <c r="C211" s="41" t="s">
        <v>213</v>
      </c>
      <c r="D211" s="28">
        <v>21281.81</v>
      </c>
      <c r="E211" s="28">
        <v>20570.57</v>
      </c>
      <c r="F211" s="28">
        <v>96.66</v>
      </c>
    </row>
    <row r="212" spans="1:6" ht="25.5" customHeight="1" x14ac:dyDescent="0.25">
      <c r="A212" s="71" t="s">
        <v>214</v>
      </c>
      <c r="B212" s="71"/>
      <c r="C212" s="41" t="s">
        <v>200</v>
      </c>
      <c r="D212" s="28">
        <v>745463.01</v>
      </c>
      <c r="E212" s="28">
        <v>733421.4</v>
      </c>
      <c r="F212" s="28">
        <v>98.38</v>
      </c>
    </row>
    <row r="213" spans="1:6" ht="25.5" customHeight="1" x14ac:dyDescent="0.25">
      <c r="A213" s="71" t="s">
        <v>215</v>
      </c>
      <c r="B213" s="71"/>
      <c r="C213" s="41" t="s">
        <v>216</v>
      </c>
      <c r="D213" s="28">
        <v>411298.34</v>
      </c>
      <c r="E213" s="28">
        <v>399998.87</v>
      </c>
      <c r="F213" s="28">
        <v>97.25</v>
      </c>
    </row>
    <row r="214" spans="1:6" ht="26.25" customHeight="1" x14ac:dyDescent="0.25">
      <c r="A214" s="75" t="s">
        <v>217</v>
      </c>
      <c r="B214" s="75"/>
      <c r="C214" s="44" t="s">
        <v>218</v>
      </c>
      <c r="D214" s="31">
        <v>377488.73</v>
      </c>
      <c r="E214" s="31">
        <v>366891.98</v>
      </c>
      <c r="F214" s="31">
        <v>97.19</v>
      </c>
    </row>
    <row r="215" spans="1:6" ht="25.5" customHeight="1" x14ac:dyDescent="0.25">
      <c r="A215" s="74" t="s">
        <v>76</v>
      </c>
      <c r="B215" s="74"/>
      <c r="C215" s="43" t="s">
        <v>77</v>
      </c>
      <c r="D215" s="10">
        <v>309593.15999999997</v>
      </c>
      <c r="E215" s="10">
        <v>299208.28999999998</v>
      </c>
      <c r="F215" s="10">
        <v>96.65</v>
      </c>
    </row>
    <row r="216" spans="1:6" ht="25.5" customHeight="1" x14ac:dyDescent="0.25">
      <c r="A216" s="74" t="s">
        <v>80</v>
      </c>
      <c r="B216" s="74"/>
      <c r="C216" s="43" t="s">
        <v>81</v>
      </c>
      <c r="D216" s="10"/>
      <c r="E216" s="10">
        <v>210766.87</v>
      </c>
      <c r="F216" s="10"/>
    </row>
    <row r="217" spans="1:6" ht="25.5" customHeight="1" x14ac:dyDescent="0.25">
      <c r="A217" s="74" t="s">
        <v>86</v>
      </c>
      <c r="B217" s="74"/>
      <c r="C217" s="43" t="s">
        <v>85</v>
      </c>
      <c r="D217" s="10"/>
      <c r="E217" s="10">
        <v>57394.91</v>
      </c>
      <c r="F217" s="10"/>
    </row>
    <row r="218" spans="1:6" ht="0.75" customHeight="1" x14ac:dyDescent="0.25"/>
    <row r="219" spans="1:6" ht="25.5" customHeight="1" x14ac:dyDescent="0.25">
      <c r="A219" s="74" t="s">
        <v>89</v>
      </c>
      <c r="B219" s="74"/>
      <c r="C219" s="43" t="s">
        <v>90</v>
      </c>
      <c r="D219" s="10"/>
      <c r="E219" s="10">
        <v>31046.51</v>
      </c>
      <c r="F219" s="10"/>
    </row>
    <row r="220" spans="1:6" ht="25.5" customHeight="1" x14ac:dyDescent="0.25">
      <c r="A220" s="74" t="s">
        <v>91</v>
      </c>
      <c r="B220" s="74"/>
      <c r="C220" s="43" t="s">
        <v>92</v>
      </c>
      <c r="D220" s="10">
        <v>67425.320000000007</v>
      </c>
      <c r="E220" s="10">
        <v>67213.440000000002</v>
      </c>
      <c r="F220" s="10">
        <v>99.69</v>
      </c>
    </row>
    <row r="221" spans="1:6" ht="25.5" customHeight="1" x14ac:dyDescent="0.25">
      <c r="A221" s="74" t="s">
        <v>95</v>
      </c>
      <c r="B221" s="74"/>
      <c r="C221" s="43" t="s">
        <v>96</v>
      </c>
      <c r="D221" s="10"/>
      <c r="E221" s="10">
        <v>5626.98</v>
      </c>
      <c r="F221" s="10"/>
    </row>
    <row r="222" spans="1:6" ht="0.75" customHeight="1" x14ac:dyDescent="0.25"/>
    <row r="223" spans="1:6" ht="25.5" customHeight="1" x14ac:dyDescent="0.25">
      <c r="A223" s="74" t="s">
        <v>97</v>
      </c>
      <c r="B223" s="74"/>
      <c r="C223" s="43" t="s">
        <v>98</v>
      </c>
      <c r="D223" s="10"/>
      <c r="E223" s="10">
        <v>11710</v>
      </c>
      <c r="F223" s="10"/>
    </row>
    <row r="224" spans="1:6" ht="25.5" customHeight="1" x14ac:dyDescent="0.25">
      <c r="A224" s="74" t="s">
        <v>99</v>
      </c>
      <c r="B224" s="74"/>
      <c r="C224" s="43" t="s">
        <v>100</v>
      </c>
      <c r="D224" s="10"/>
      <c r="E224" s="10">
        <v>411</v>
      </c>
      <c r="F224" s="10"/>
    </row>
    <row r="225" spans="1:6" ht="0.75" customHeight="1" x14ac:dyDescent="0.25"/>
    <row r="226" spans="1:6" ht="25.5" customHeight="1" x14ac:dyDescent="0.25">
      <c r="A226" s="74" t="s">
        <v>101</v>
      </c>
      <c r="B226" s="74"/>
      <c r="C226" s="43" t="s">
        <v>102</v>
      </c>
      <c r="D226" s="10"/>
      <c r="E226" s="10">
        <v>10.8</v>
      </c>
      <c r="F226" s="10"/>
    </row>
    <row r="227" spans="1:6" ht="25.5" customHeight="1" x14ac:dyDescent="0.25">
      <c r="A227" s="74" t="s">
        <v>105</v>
      </c>
      <c r="B227" s="74"/>
      <c r="C227" s="43" t="s">
        <v>106</v>
      </c>
      <c r="D227" s="10"/>
      <c r="E227" s="10">
        <v>2291.62</v>
      </c>
      <c r="F227" s="10"/>
    </row>
    <row r="228" spans="1:6" ht="0.75" customHeight="1" x14ac:dyDescent="0.25"/>
    <row r="229" spans="1:6" ht="25.5" customHeight="1" x14ac:dyDescent="0.25">
      <c r="A229" s="74" t="s">
        <v>107</v>
      </c>
      <c r="B229" s="74"/>
      <c r="C229" s="43" t="s">
        <v>108</v>
      </c>
      <c r="D229" s="10"/>
      <c r="E229" s="10">
        <v>7633.21</v>
      </c>
      <c r="F229" s="10"/>
    </row>
    <row r="230" spans="1:6" ht="0.75" customHeight="1" x14ac:dyDescent="0.25"/>
    <row r="231" spans="1:6" ht="25.5" customHeight="1" x14ac:dyDescent="0.25">
      <c r="A231" s="74" t="s">
        <v>109</v>
      </c>
      <c r="B231" s="74"/>
      <c r="C231" s="43" t="s">
        <v>110</v>
      </c>
      <c r="D231" s="10"/>
      <c r="E231" s="10">
        <v>10.99</v>
      </c>
      <c r="F231" s="10"/>
    </row>
    <row r="232" spans="1:6" ht="25.5" customHeight="1" x14ac:dyDescent="0.25">
      <c r="A232" s="74" t="s">
        <v>115</v>
      </c>
      <c r="B232" s="74"/>
      <c r="C232" s="43" t="s">
        <v>116</v>
      </c>
      <c r="D232" s="10"/>
      <c r="E232" s="10">
        <v>2746.15</v>
      </c>
      <c r="F232" s="10"/>
    </row>
    <row r="233" spans="1:6" ht="0.75" customHeight="1" x14ac:dyDescent="0.25"/>
    <row r="234" spans="1:6" ht="25.5" customHeight="1" x14ac:dyDescent="0.25">
      <c r="A234" s="74" t="s">
        <v>117</v>
      </c>
      <c r="B234" s="74"/>
      <c r="C234" s="43" t="s">
        <v>118</v>
      </c>
      <c r="D234" s="10"/>
      <c r="E234" s="10">
        <v>5020</v>
      </c>
      <c r="F234" s="10"/>
    </row>
    <row r="235" spans="1:6" ht="25.5" customHeight="1" x14ac:dyDescent="0.25">
      <c r="A235" s="74" t="s">
        <v>119</v>
      </c>
      <c r="B235" s="74"/>
      <c r="C235" s="43" t="s">
        <v>120</v>
      </c>
      <c r="D235" s="10"/>
      <c r="E235" s="10">
        <v>1901.68</v>
      </c>
      <c r="F235" s="10"/>
    </row>
    <row r="236" spans="1:6" ht="0.75" customHeight="1" x14ac:dyDescent="0.25"/>
    <row r="237" spans="1:6" ht="25.5" customHeight="1" x14ac:dyDescent="0.25">
      <c r="A237" s="74" t="s">
        <v>121</v>
      </c>
      <c r="B237" s="74"/>
      <c r="C237" s="43" t="s">
        <v>122</v>
      </c>
      <c r="D237" s="10"/>
      <c r="E237" s="10">
        <v>1951.52</v>
      </c>
      <c r="F237" s="10"/>
    </row>
    <row r="238" spans="1:6" ht="25.5" customHeight="1" x14ac:dyDescent="0.25">
      <c r="A238" s="74" t="s">
        <v>123</v>
      </c>
      <c r="B238" s="74"/>
      <c r="C238" s="43" t="s">
        <v>124</v>
      </c>
      <c r="D238" s="10"/>
      <c r="E238" s="10">
        <v>9134.8799999999992</v>
      </c>
      <c r="F238" s="10"/>
    </row>
    <row r="239" spans="1:6" ht="0.75" customHeight="1" x14ac:dyDescent="0.25"/>
    <row r="240" spans="1:6" ht="25.5" customHeight="1" x14ac:dyDescent="0.25">
      <c r="A240" s="74" t="s">
        <v>127</v>
      </c>
      <c r="B240" s="74"/>
      <c r="C240" s="43" t="s">
        <v>128</v>
      </c>
      <c r="D240" s="10"/>
      <c r="E240" s="10">
        <v>1677.66</v>
      </c>
      <c r="F240" s="10"/>
    </row>
    <row r="241" spans="1:6" ht="25.5" customHeight="1" x14ac:dyDescent="0.25">
      <c r="A241" s="74" t="s">
        <v>129</v>
      </c>
      <c r="B241" s="74"/>
      <c r="C241" s="43" t="s">
        <v>130</v>
      </c>
      <c r="D241" s="10"/>
      <c r="E241" s="10">
        <v>3061.66</v>
      </c>
      <c r="F241" s="10"/>
    </row>
    <row r="242" spans="1:6" ht="0.75" customHeight="1" x14ac:dyDescent="0.25"/>
    <row r="243" spans="1:6" ht="25.5" customHeight="1" x14ac:dyDescent="0.25">
      <c r="A243" s="74" t="s">
        <v>131</v>
      </c>
      <c r="B243" s="74"/>
      <c r="C243" s="43" t="s">
        <v>132</v>
      </c>
      <c r="D243" s="10"/>
      <c r="E243" s="10">
        <v>5847.09</v>
      </c>
      <c r="F243" s="10"/>
    </row>
    <row r="244" spans="1:6" ht="0.75" customHeight="1" x14ac:dyDescent="0.25"/>
    <row r="245" spans="1:6" ht="25.5" customHeight="1" x14ac:dyDescent="0.25">
      <c r="A245" s="74" t="s">
        <v>135</v>
      </c>
      <c r="B245" s="74"/>
      <c r="C245" s="43" t="s">
        <v>136</v>
      </c>
      <c r="D245" s="10"/>
      <c r="E245" s="10">
        <v>5972.04</v>
      </c>
      <c r="F245" s="10"/>
    </row>
    <row r="246" spans="1:6" ht="25.5" customHeight="1" x14ac:dyDescent="0.25">
      <c r="A246" s="74" t="s">
        <v>137</v>
      </c>
      <c r="B246" s="74"/>
      <c r="C246" s="43" t="s">
        <v>138</v>
      </c>
      <c r="D246" s="10"/>
      <c r="E246" s="10">
        <v>630.05999999999995</v>
      </c>
      <c r="F246" s="10"/>
    </row>
    <row r="247" spans="1:6" ht="0.75" customHeight="1" x14ac:dyDescent="0.25"/>
    <row r="248" spans="1:6" ht="25.5" customHeight="1" x14ac:dyDescent="0.25">
      <c r="A248" s="74" t="s">
        <v>139</v>
      </c>
      <c r="B248" s="74"/>
      <c r="C248" s="43" t="s">
        <v>140</v>
      </c>
      <c r="D248" s="10"/>
      <c r="E248" s="10">
        <v>610.28</v>
      </c>
      <c r="F248" s="10"/>
    </row>
    <row r="249" spans="1:6" ht="25.5" customHeight="1" x14ac:dyDescent="0.25">
      <c r="A249" s="74" t="s">
        <v>141</v>
      </c>
      <c r="B249" s="74"/>
      <c r="C249" s="43" t="s">
        <v>142</v>
      </c>
      <c r="D249" s="10"/>
      <c r="E249" s="10">
        <v>552.84</v>
      </c>
      <c r="F249" s="10"/>
    </row>
    <row r="250" spans="1:6" ht="0.75" customHeight="1" x14ac:dyDescent="0.25"/>
    <row r="251" spans="1:6" ht="25.5" customHeight="1" x14ac:dyDescent="0.25">
      <c r="A251" s="74" t="s">
        <v>143</v>
      </c>
      <c r="B251" s="74"/>
      <c r="C251" s="43" t="s">
        <v>144</v>
      </c>
      <c r="D251" s="10"/>
      <c r="E251" s="10">
        <v>257.52</v>
      </c>
      <c r="F251" s="10"/>
    </row>
    <row r="252" spans="1:6" ht="25.5" customHeight="1" x14ac:dyDescent="0.25">
      <c r="A252" s="74" t="s">
        <v>145</v>
      </c>
      <c r="B252" s="74"/>
      <c r="C252" s="43" t="s">
        <v>134</v>
      </c>
      <c r="D252" s="10"/>
      <c r="E252" s="10">
        <v>155.46</v>
      </c>
      <c r="F252" s="10"/>
    </row>
    <row r="253" spans="1:6" ht="0.75" customHeight="1" x14ac:dyDescent="0.25"/>
    <row r="254" spans="1:6" ht="25.5" customHeight="1" x14ac:dyDescent="0.25">
      <c r="A254" s="74" t="s">
        <v>146</v>
      </c>
      <c r="B254" s="74"/>
      <c r="C254" s="43" t="s">
        <v>147</v>
      </c>
      <c r="D254" s="10">
        <v>0</v>
      </c>
      <c r="E254" s="10">
        <v>0</v>
      </c>
      <c r="F254" s="10">
        <v>0</v>
      </c>
    </row>
    <row r="255" spans="1:6" ht="25.5" customHeight="1" x14ac:dyDescent="0.25">
      <c r="A255" s="74" t="s">
        <v>156</v>
      </c>
      <c r="B255" s="74"/>
      <c r="C255" s="43" t="s">
        <v>157</v>
      </c>
      <c r="D255" s="10">
        <v>470.25</v>
      </c>
      <c r="E255" s="10">
        <v>470.25</v>
      </c>
      <c r="F255" s="10">
        <v>100</v>
      </c>
    </row>
    <row r="256" spans="1:6" ht="25.5" customHeight="1" x14ac:dyDescent="0.25">
      <c r="A256" s="74" t="s">
        <v>160</v>
      </c>
      <c r="B256" s="74"/>
      <c r="C256" s="43" t="s">
        <v>161</v>
      </c>
      <c r="D256" s="10"/>
      <c r="E256" s="10">
        <v>470.25</v>
      </c>
      <c r="F256" s="10"/>
    </row>
    <row r="257" spans="1:6" ht="25.5" customHeight="1" x14ac:dyDescent="0.25">
      <c r="A257" s="74" t="s">
        <v>91</v>
      </c>
      <c r="B257" s="74"/>
      <c r="C257" s="43" t="s">
        <v>92</v>
      </c>
      <c r="D257" s="10">
        <v>0</v>
      </c>
      <c r="E257" s="10">
        <v>0</v>
      </c>
      <c r="F257" s="10">
        <v>0</v>
      </c>
    </row>
    <row r="258" spans="1:6" ht="26.25" customHeight="1" x14ac:dyDescent="0.25">
      <c r="A258" s="75" t="s">
        <v>223</v>
      </c>
      <c r="B258" s="75"/>
      <c r="C258" s="44" t="s">
        <v>224</v>
      </c>
      <c r="D258" s="31">
        <v>28734.959999999999</v>
      </c>
      <c r="E258" s="31">
        <v>28734.959999999999</v>
      </c>
      <c r="F258" s="31">
        <v>100</v>
      </c>
    </row>
    <row r="259" spans="1:6" ht="25.5" customHeight="1" x14ac:dyDescent="0.25">
      <c r="A259" s="74" t="s">
        <v>76</v>
      </c>
      <c r="B259" s="74"/>
      <c r="C259" s="43" t="s">
        <v>77</v>
      </c>
      <c r="D259" s="10">
        <v>28734.959999999999</v>
      </c>
      <c r="E259" s="10">
        <v>28734.959999999999</v>
      </c>
      <c r="F259" s="10">
        <v>100</v>
      </c>
    </row>
    <row r="260" spans="1:6" ht="25.5" customHeight="1" x14ac:dyDescent="0.25">
      <c r="A260" s="74" t="s">
        <v>80</v>
      </c>
      <c r="B260" s="74"/>
      <c r="C260" s="43" t="s">
        <v>81</v>
      </c>
      <c r="D260" s="10"/>
      <c r="E260" s="10">
        <v>26579.26</v>
      </c>
      <c r="F260" s="10"/>
    </row>
    <row r="261" spans="1:6" ht="25.5" customHeight="1" x14ac:dyDescent="0.25">
      <c r="A261" s="74" t="s">
        <v>89</v>
      </c>
      <c r="B261" s="74"/>
      <c r="C261" s="43" t="s">
        <v>90</v>
      </c>
      <c r="D261" s="10"/>
      <c r="E261" s="10">
        <v>2155.6999999999998</v>
      </c>
      <c r="F261" s="10"/>
    </row>
    <row r="262" spans="1:6" ht="0.75" customHeight="1" x14ac:dyDescent="0.25"/>
    <row r="263" spans="1:6" ht="25.5" customHeight="1" x14ac:dyDescent="0.25">
      <c r="A263" s="75" t="s">
        <v>225</v>
      </c>
      <c r="B263" s="75"/>
      <c r="C263" s="44" t="s">
        <v>213</v>
      </c>
      <c r="D263" s="31">
        <v>5074.6499999999996</v>
      </c>
      <c r="E263" s="31">
        <v>4371.93</v>
      </c>
      <c r="F263" s="31">
        <v>86.15</v>
      </c>
    </row>
    <row r="264" spans="1:6" ht="25.5" customHeight="1" x14ac:dyDescent="0.25">
      <c r="A264" s="74" t="s">
        <v>76</v>
      </c>
      <c r="B264" s="74"/>
      <c r="C264" s="43" t="s">
        <v>77</v>
      </c>
      <c r="D264" s="10">
        <v>0</v>
      </c>
      <c r="E264" s="10">
        <v>0</v>
      </c>
      <c r="F264" s="10">
        <v>0</v>
      </c>
    </row>
    <row r="265" spans="1:6" ht="25.5" customHeight="1" x14ac:dyDescent="0.25">
      <c r="A265" s="74" t="s">
        <v>91</v>
      </c>
      <c r="B265" s="74"/>
      <c r="C265" s="43" t="s">
        <v>92</v>
      </c>
      <c r="D265" s="10">
        <v>5074.6499999999996</v>
      </c>
      <c r="E265" s="10">
        <v>4371.93</v>
      </c>
      <c r="F265" s="10">
        <v>86.15</v>
      </c>
    </row>
    <row r="266" spans="1:6" ht="25.5" customHeight="1" x14ac:dyDescent="0.25">
      <c r="A266" s="74" t="s">
        <v>95</v>
      </c>
      <c r="B266" s="74"/>
      <c r="C266" s="43" t="s">
        <v>96</v>
      </c>
      <c r="D266" s="10"/>
      <c r="E266" s="10">
        <v>1405.44</v>
      </c>
      <c r="F266" s="10"/>
    </row>
    <row r="267" spans="1:6" ht="25.5" customHeight="1" x14ac:dyDescent="0.25">
      <c r="A267" s="74" t="s">
        <v>105</v>
      </c>
      <c r="B267" s="74"/>
      <c r="C267" s="43" t="s">
        <v>106</v>
      </c>
      <c r="D267" s="10"/>
      <c r="E267" s="10">
        <v>157.69999999999999</v>
      </c>
      <c r="F267" s="10"/>
    </row>
    <row r="268" spans="1:6" ht="0.75" customHeight="1" x14ac:dyDescent="0.25"/>
    <row r="269" spans="1:6" ht="25.5" customHeight="1" x14ac:dyDescent="0.25">
      <c r="A269" s="74" t="s">
        <v>117</v>
      </c>
      <c r="B269" s="74"/>
      <c r="C269" s="43" t="s">
        <v>118</v>
      </c>
      <c r="D269" s="10"/>
      <c r="E269" s="10">
        <v>2608.79</v>
      </c>
      <c r="F269" s="10"/>
    </row>
    <row r="270" spans="1:6" ht="25.5" customHeight="1" x14ac:dyDescent="0.25">
      <c r="A270" s="74" t="s">
        <v>127</v>
      </c>
      <c r="B270" s="74"/>
      <c r="C270" s="43" t="s">
        <v>128</v>
      </c>
      <c r="D270" s="10"/>
      <c r="E270" s="10">
        <v>200</v>
      </c>
      <c r="F270" s="10"/>
    </row>
    <row r="271" spans="1:6" ht="0.75" customHeight="1" x14ac:dyDescent="0.25"/>
    <row r="272" spans="1:6" ht="25.5" customHeight="1" x14ac:dyDescent="0.25">
      <c r="A272" s="74" t="s">
        <v>156</v>
      </c>
      <c r="B272" s="74"/>
      <c r="C272" s="43" t="s">
        <v>157</v>
      </c>
      <c r="D272" s="10">
        <v>0</v>
      </c>
      <c r="E272" s="10">
        <v>0</v>
      </c>
      <c r="F272" s="10">
        <v>0</v>
      </c>
    </row>
    <row r="273" spans="1:6" ht="33" customHeight="1" x14ac:dyDescent="0.25">
      <c r="A273" s="71" t="s">
        <v>226</v>
      </c>
      <c r="B273" s="71"/>
      <c r="C273" s="41" t="s">
        <v>227</v>
      </c>
      <c r="D273" s="28">
        <v>224105.41</v>
      </c>
      <c r="E273" s="28">
        <v>224105.41</v>
      </c>
      <c r="F273" s="28">
        <v>100</v>
      </c>
    </row>
    <row r="274" spans="1:6" ht="25.5" customHeight="1" x14ac:dyDescent="0.25">
      <c r="A274" s="75" t="s">
        <v>228</v>
      </c>
      <c r="B274" s="75"/>
      <c r="C274" s="44" t="s">
        <v>229</v>
      </c>
      <c r="D274" s="31">
        <v>224105.41</v>
      </c>
      <c r="E274" s="31">
        <v>224105.41</v>
      </c>
      <c r="F274" s="31">
        <v>100</v>
      </c>
    </row>
    <row r="275" spans="1:6" ht="25.5" customHeight="1" x14ac:dyDescent="0.25">
      <c r="A275" s="74" t="s">
        <v>76</v>
      </c>
      <c r="B275" s="74"/>
      <c r="C275" s="43" t="s">
        <v>77</v>
      </c>
      <c r="D275" s="10">
        <v>224105.41</v>
      </c>
      <c r="E275" s="10">
        <v>224105.41</v>
      </c>
      <c r="F275" s="10">
        <v>100</v>
      </c>
    </row>
    <row r="276" spans="1:6" ht="25.5" customHeight="1" x14ac:dyDescent="0.25">
      <c r="A276" s="74" t="s">
        <v>80</v>
      </c>
      <c r="B276" s="74"/>
      <c r="C276" s="43" t="s">
        <v>81</v>
      </c>
      <c r="D276" s="10"/>
      <c r="E276" s="10">
        <v>193447.82</v>
      </c>
      <c r="F276" s="10"/>
    </row>
    <row r="277" spans="1:6" ht="25.5" customHeight="1" x14ac:dyDescent="0.25">
      <c r="A277" s="74" t="s">
        <v>89</v>
      </c>
      <c r="B277" s="74"/>
      <c r="C277" s="43" t="s">
        <v>90</v>
      </c>
      <c r="D277" s="10"/>
      <c r="E277" s="10">
        <v>30657.59</v>
      </c>
      <c r="F277" s="10"/>
    </row>
    <row r="278" spans="1:6" ht="0.75" customHeight="1" x14ac:dyDescent="0.25"/>
    <row r="279" spans="1:6" ht="25.5" customHeight="1" x14ac:dyDescent="0.25">
      <c r="A279" s="71" t="s">
        <v>230</v>
      </c>
      <c r="B279" s="71"/>
      <c r="C279" s="41" t="s">
        <v>231</v>
      </c>
      <c r="D279" s="28">
        <v>650</v>
      </c>
      <c r="E279" s="28">
        <v>650</v>
      </c>
      <c r="F279" s="28">
        <v>100</v>
      </c>
    </row>
    <row r="280" spans="1:6" ht="25.5" customHeight="1" x14ac:dyDescent="0.25">
      <c r="A280" s="75" t="s">
        <v>225</v>
      </c>
      <c r="B280" s="75"/>
      <c r="C280" s="44" t="s">
        <v>213</v>
      </c>
      <c r="D280" s="31">
        <v>650</v>
      </c>
      <c r="E280" s="31">
        <v>650</v>
      </c>
      <c r="F280" s="31">
        <v>100</v>
      </c>
    </row>
    <row r="281" spans="1:6" ht="25.5" customHeight="1" x14ac:dyDescent="0.25">
      <c r="A281" s="74" t="s">
        <v>91</v>
      </c>
      <c r="B281" s="74"/>
      <c r="C281" s="43" t="s">
        <v>92</v>
      </c>
      <c r="D281" s="10">
        <v>650</v>
      </c>
      <c r="E281" s="10">
        <v>650</v>
      </c>
      <c r="F281" s="10">
        <v>100</v>
      </c>
    </row>
    <row r="282" spans="1:6" ht="25.5" customHeight="1" x14ac:dyDescent="0.25">
      <c r="A282" s="74" t="s">
        <v>119</v>
      </c>
      <c r="B282" s="74"/>
      <c r="C282" s="43" t="s">
        <v>120</v>
      </c>
      <c r="D282" s="10"/>
      <c r="E282" s="10">
        <v>650</v>
      </c>
      <c r="F282" s="10"/>
    </row>
    <row r="283" spans="1:6" ht="25.5" customHeight="1" x14ac:dyDescent="0.25">
      <c r="A283" s="71" t="s">
        <v>236</v>
      </c>
      <c r="B283" s="71"/>
      <c r="C283" s="41" t="s">
        <v>237</v>
      </c>
      <c r="D283" s="28">
        <v>3121.24</v>
      </c>
      <c r="E283" s="28">
        <v>2635.24</v>
      </c>
      <c r="F283" s="28">
        <v>84.43</v>
      </c>
    </row>
    <row r="284" spans="1:6" ht="25.5" customHeight="1" x14ac:dyDescent="0.25">
      <c r="A284" s="75" t="s">
        <v>223</v>
      </c>
      <c r="B284" s="75"/>
      <c r="C284" s="44" t="s">
        <v>224</v>
      </c>
      <c r="D284" s="31">
        <v>3121.24</v>
      </c>
      <c r="E284" s="31">
        <v>2635.24</v>
      </c>
      <c r="F284" s="31">
        <v>84.43</v>
      </c>
    </row>
    <row r="285" spans="1:6" ht="25.5" customHeight="1" x14ac:dyDescent="0.25">
      <c r="A285" s="74" t="s">
        <v>76</v>
      </c>
      <c r="B285" s="74"/>
      <c r="C285" s="43" t="s">
        <v>77</v>
      </c>
      <c r="D285" s="10">
        <v>0</v>
      </c>
      <c r="E285" s="10">
        <v>0</v>
      </c>
      <c r="F285" s="10">
        <v>0</v>
      </c>
    </row>
    <row r="286" spans="1:6" ht="25.5" customHeight="1" x14ac:dyDescent="0.25">
      <c r="A286" s="74" t="s">
        <v>91</v>
      </c>
      <c r="B286" s="74"/>
      <c r="C286" s="43" t="s">
        <v>92</v>
      </c>
      <c r="D286" s="10">
        <v>3121.24</v>
      </c>
      <c r="E286" s="10">
        <v>2635.24</v>
      </c>
      <c r="F286" s="10">
        <v>84.43</v>
      </c>
    </row>
    <row r="287" spans="1:6" ht="25.5" customHeight="1" x14ac:dyDescent="0.25">
      <c r="A287" s="74" t="s">
        <v>95</v>
      </c>
      <c r="B287" s="74"/>
      <c r="C287" s="43" t="s">
        <v>96</v>
      </c>
      <c r="D287" s="10"/>
      <c r="E287" s="10">
        <v>2635.24</v>
      </c>
      <c r="F287" s="10"/>
    </row>
    <row r="288" spans="1:6" ht="0.75" customHeight="1" x14ac:dyDescent="0.25"/>
    <row r="289" spans="1:6" ht="25.5" customHeight="1" x14ac:dyDescent="0.25">
      <c r="A289" s="71" t="s">
        <v>238</v>
      </c>
      <c r="B289" s="71"/>
      <c r="C289" s="41" t="s">
        <v>239</v>
      </c>
      <c r="D289" s="28">
        <v>3270.04</v>
      </c>
      <c r="E289" s="28">
        <v>3270.04</v>
      </c>
      <c r="F289" s="28">
        <v>100</v>
      </c>
    </row>
    <row r="290" spans="1:6" ht="25.5" customHeight="1" x14ac:dyDescent="0.25">
      <c r="A290" s="75" t="s">
        <v>228</v>
      </c>
      <c r="B290" s="75"/>
      <c r="C290" s="44" t="s">
        <v>229</v>
      </c>
      <c r="D290" s="31">
        <v>3270.04</v>
      </c>
      <c r="E290" s="31">
        <v>3270.04</v>
      </c>
      <c r="F290" s="31">
        <v>100</v>
      </c>
    </row>
    <row r="291" spans="1:6" ht="25.5" customHeight="1" x14ac:dyDescent="0.25">
      <c r="A291" s="74" t="s">
        <v>91</v>
      </c>
      <c r="B291" s="74"/>
      <c r="C291" s="43" t="s">
        <v>92</v>
      </c>
      <c r="D291" s="10">
        <v>3270.04</v>
      </c>
      <c r="E291" s="10">
        <v>3270.04</v>
      </c>
      <c r="F291" s="10">
        <v>100</v>
      </c>
    </row>
    <row r="292" spans="1:6" ht="25.5" customHeight="1" x14ac:dyDescent="0.25">
      <c r="A292" s="74" t="s">
        <v>119</v>
      </c>
      <c r="B292" s="74"/>
      <c r="C292" s="43" t="s">
        <v>120</v>
      </c>
      <c r="D292" s="10"/>
      <c r="E292" s="10">
        <v>140</v>
      </c>
      <c r="F292" s="10"/>
    </row>
    <row r="293" spans="1:6" ht="25.5" customHeight="1" x14ac:dyDescent="0.25">
      <c r="A293" s="74" t="s">
        <v>123</v>
      </c>
      <c r="B293" s="74"/>
      <c r="C293" s="43" t="s">
        <v>124</v>
      </c>
      <c r="D293" s="10"/>
      <c r="E293" s="10">
        <v>1320</v>
      </c>
      <c r="F293" s="10"/>
    </row>
    <row r="294" spans="1:6" ht="0.75" customHeight="1" x14ac:dyDescent="0.25"/>
    <row r="295" spans="1:6" ht="25.5" customHeight="1" x14ac:dyDescent="0.25">
      <c r="A295" s="74" t="s">
        <v>139</v>
      </c>
      <c r="B295" s="74"/>
      <c r="C295" s="43" t="s">
        <v>140</v>
      </c>
      <c r="D295" s="10"/>
      <c r="E295" s="10">
        <v>1810.04</v>
      </c>
      <c r="F295" s="10"/>
    </row>
    <row r="296" spans="1:6" ht="0.75" customHeight="1" x14ac:dyDescent="0.25"/>
    <row r="297" spans="1:6" ht="25.5" customHeight="1" x14ac:dyDescent="0.25">
      <c r="A297" s="71" t="s">
        <v>234</v>
      </c>
      <c r="B297" s="71"/>
      <c r="C297" s="41" t="s">
        <v>235</v>
      </c>
      <c r="D297" s="28">
        <v>44503.61</v>
      </c>
      <c r="E297" s="28">
        <v>44503.61</v>
      </c>
      <c r="F297" s="28">
        <v>100</v>
      </c>
    </row>
    <row r="298" spans="1:6" ht="25.5" customHeight="1" x14ac:dyDescent="0.25">
      <c r="A298" s="75" t="s">
        <v>228</v>
      </c>
      <c r="B298" s="75"/>
      <c r="C298" s="44" t="s">
        <v>229</v>
      </c>
      <c r="D298" s="31">
        <v>37828.76</v>
      </c>
      <c r="E298" s="31">
        <v>37828.76</v>
      </c>
      <c r="F298" s="31">
        <v>100</v>
      </c>
    </row>
    <row r="299" spans="1:6" ht="25.5" customHeight="1" x14ac:dyDescent="0.25">
      <c r="A299" s="74" t="s">
        <v>76</v>
      </c>
      <c r="B299" s="74"/>
      <c r="C299" s="43" t="s">
        <v>77</v>
      </c>
      <c r="D299" s="10">
        <v>31321.22</v>
      </c>
      <c r="E299" s="10">
        <v>31321.22</v>
      </c>
      <c r="F299" s="10">
        <v>100</v>
      </c>
    </row>
    <row r="300" spans="1:6" ht="25.5" customHeight="1" x14ac:dyDescent="0.25">
      <c r="A300" s="74" t="s">
        <v>80</v>
      </c>
      <c r="B300" s="74"/>
      <c r="C300" s="43" t="s">
        <v>81</v>
      </c>
      <c r="D300" s="10"/>
      <c r="E300" s="10">
        <v>26885.17</v>
      </c>
      <c r="F300" s="10"/>
    </row>
    <row r="301" spans="1:6" ht="25.5" customHeight="1" x14ac:dyDescent="0.25">
      <c r="A301" s="74" t="s">
        <v>89</v>
      </c>
      <c r="B301" s="74"/>
      <c r="C301" s="43" t="s">
        <v>90</v>
      </c>
      <c r="D301" s="10"/>
      <c r="E301" s="10">
        <v>4436.05</v>
      </c>
      <c r="F301" s="10"/>
    </row>
    <row r="302" spans="1:6" ht="0.75" customHeight="1" x14ac:dyDescent="0.25"/>
    <row r="303" spans="1:6" ht="25.5" customHeight="1" x14ac:dyDescent="0.25">
      <c r="A303" s="74" t="s">
        <v>91</v>
      </c>
      <c r="B303" s="74"/>
      <c r="C303" s="43" t="s">
        <v>92</v>
      </c>
      <c r="D303" s="10">
        <v>6507.54</v>
      </c>
      <c r="E303" s="10">
        <v>6507.54</v>
      </c>
      <c r="F303" s="10">
        <v>100</v>
      </c>
    </row>
    <row r="304" spans="1:6" ht="25.5" customHeight="1" x14ac:dyDescent="0.25">
      <c r="A304" s="74" t="s">
        <v>95</v>
      </c>
      <c r="B304" s="74"/>
      <c r="C304" s="43" t="s">
        <v>96</v>
      </c>
      <c r="D304" s="10"/>
      <c r="E304" s="10">
        <v>4.5</v>
      </c>
      <c r="F304" s="10"/>
    </row>
    <row r="305" spans="1:6" ht="25.5" customHeight="1" x14ac:dyDescent="0.25">
      <c r="A305" s="74" t="s">
        <v>105</v>
      </c>
      <c r="B305" s="74"/>
      <c r="C305" s="43" t="s">
        <v>106</v>
      </c>
      <c r="D305" s="10"/>
      <c r="E305" s="10">
        <v>68</v>
      </c>
      <c r="F305" s="10"/>
    </row>
    <row r="306" spans="1:6" ht="0.75" customHeight="1" x14ac:dyDescent="0.25"/>
    <row r="307" spans="1:6" ht="25.5" customHeight="1" x14ac:dyDescent="0.25">
      <c r="A307" s="74" t="s">
        <v>119</v>
      </c>
      <c r="B307" s="74"/>
      <c r="C307" s="43" t="s">
        <v>120</v>
      </c>
      <c r="D307" s="10"/>
      <c r="E307" s="10">
        <v>4841.29</v>
      </c>
      <c r="F307" s="10"/>
    </row>
    <row r="308" spans="1:6" ht="25.5" customHeight="1" x14ac:dyDescent="0.25">
      <c r="A308" s="74" t="s">
        <v>127</v>
      </c>
      <c r="B308" s="74"/>
      <c r="C308" s="43" t="s">
        <v>128</v>
      </c>
      <c r="D308" s="10"/>
      <c r="E308" s="10">
        <v>1593.75</v>
      </c>
      <c r="F308" s="10"/>
    </row>
    <row r="309" spans="1:6" ht="0.75" customHeight="1" x14ac:dyDescent="0.25"/>
    <row r="310" spans="1:6" ht="25.5" customHeight="1" x14ac:dyDescent="0.25">
      <c r="A310" s="75" t="s">
        <v>225</v>
      </c>
      <c r="B310" s="75"/>
      <c r="C310" s="44" t="s">
        <v>213</v>
      </c>
      <c r="D310" s="31">
        <v>6674.85</v>
      </c>
      <c r="E310" s="31">
        <v>6674.85</v>
      </c>
      <c r="F310" s="31">
        <v>100</v>
      </c>
    </row>
    <row r="311" spans="1:6" ht="25.5" customHeight="1" x14ac:dyDescent="0.25">
      <c r="A311" s="74" t="s">
        <v>76</v>
      </c>
      <c r="B311" s="74"/>
      <c r="C311" s="43" t="s">
        <v>77</v>
      </c>
      <c r="D311" s="10">
        <v>5527.26</v>
      </c>
      <c r="E311" s="10">
        <v>5527.26</v>
      </c>
      <c r="F311" s="10">
        <v>100</v>
      </c>
    </row>
    <row r="312" spans="1:6" ht="25.5" customHeight="1" x14ac:dyDescent="0.25">
      <c r="A312" s="74" t="s">
        <v>80</v>
      </c>
      <c r="B312" s="74"/>
      <c r="C312" s="43" t="s">
        <v>81</v>
      </c>
      <c r="D312" s="10"/>
      <c r="E312" s="10">
        <v>4744.4399999999996</v>
      </c>
      <c r="F312" s="10"/>
    </row>
    <row r="313" spans="1:6" ht="0.75" customHeight="1" x14ac:dyDescent="0.25"/>
    <row r="314" spans="1:6" ht="25.5" customHeight="1" x14ac:dyDescent="0.25">
      <c r="A314" s="74" t="s">
        <v>89</v>
      </c>
      <c r="B314" s="74"/>
      <c r="C314" s="43" t="s">
        <v>90</v>
      </c>
      <c r="D314" s="10"/>
      <c r="E314" s="10">
        <v>782.82</v>
      </c>
      <c r="F314" s="10"/>
    </row>
    <row r="315" spans="1:6" ht="25.5" customHeight="1" x14ac:dyDescent="0.25">
      <c r="A315" s="74" t="s">
        <v>91</v>
      </c>
      <c r="B315" s="74"/>
      <c r="C315" s="43" t="s">
        <v>92</v>
      </c>
      <c r="D315" s="10">
        <v>1147.5899999999999</v>
      </c>
      <c r="E315" s="10">
        <v>1147.5899999999999</v>
      </c>
      <c r="F315" s="10">
        <v>100</v>
      </c>
    </row>
    <row r="316" spans="1:6" ht="25.5" customHeight="1" x14ac:dyDescent="0.25">
      <c r="A316" s="74" t="s">
        <v>105</v>
      </c>
      <c r="B316" s="74"/>
      <c r="C316" s="43" t="s">
        <v>106</v>
      </c>
      <c r="D316" s="10"/>
      <c r="E316" s="10">
        <v>12</v>
      </c>
      <c r="F316" s="10"/>
    </row>
    <row r="317" spans="1:6" ht="0.75" customHeight="1" x14ac:dyDescent="0.25"/>
    <row r="318" spans="1:6" ht="25.5" customHeight="1" x14ac:dyDescent="0.25">
      <c r="A318" s="74" t="s">
        <v>119</v>
      </c>
      <c r="B318" s="74"/>
      <c r="C318" s="43" t="s">
        <v>120</v>
      </c>
      <c r="D318" s="10"/>
      <c r="E318" s="10">
        <v>854.34</v>
      </c>
      <c r="F318" s="10"/>
    </row>
    <row r="319" spans="1:6" ht="25.5" customHeight="1" x14ac:dyDescent="0.25">
      <c r="A319" s="74" t="s">
        <v>127</v>
      </c>
      <c r="B319" s="74"/>
      <c r="C319" s="43" t="s">
        <v>128</v>
      </c>
      <c r="D319" s="10"/>
      <c r="E319" s="10">
        <v>281.25</v>
      </c>
      <c r="F319" s="10"/>
    </row>
    <row r="320" spans="1:6" ht="0.75" customHeight="1" x14ac:dyDescent="0.25"/>
    <row r="321" spans="1:6" ht="25.5" customHeight="1" x14ac:dyDescent="0.25">
      <c r="A321" s="71" t="s">
        <v>232</v>
      </c>
      <c r="B321" s="71"/>
      <c r="C321" s="41" t="s">
        <v>233</v>
      </c>
      <c r="D321" s="28">
        <v>58514.37</v>
      </c>
      <c r="E321" s="28">
        <v>58258.23</v>
      </c>
      <c r="F321" s="28">
        <v>99.56</v>
      </c>
    </row>
    <row r="322" spans="1:6" ht="25.5" customHeight="1" x14ac:dyDescent="0.25">
      <c r="A322" s="75" t="s">
        <v>228</v>
      </c>
      <c r="B322" s="75"/>
      <c r="C322" s="44" t="s">
        <v>229</v>
      </c>
      <c r="D322" s="31">
        <v>49632.06</v>
      </c>
      <c r="E322" s="31">
        <v>49384.44</v>
      </c>
      <c r="F322" s="31">
        <v>99.5</v>
      </c>
    </row>
    <row r="323" spans="1:6" ht="25.5" customHeight="1" x14ac:dyDescent="0.25">
      <c r="A323" s="74" t="s">
        <v>76</v>
      </c>
      <c r="B323" s="74"/>
      <c r="C323" s="43" t="s">
        <v>77</v>
      </c>
      <c r="D323" s="10">
        <v>38598.99</v>
      </c>
      <c r="E323" s="10">
        <v>38598.99</v>
      </c>
      <c r="F323" s="10">
        <v>100</v>
      </c>
    </row>
    <row r="324" spans="1:6" ht="25.5" customHeight="1" x14ac:dyDescent="0.25">
      <c r="A324" s="74" t="s">
        <v>80</v>
      </c>
      <c r="B324" s="74"/>
      <c r="C324" s="43" t="s">
        <v>81</v>
      </c>
      <c r="D324" s="10"/>
      <c r="E324" s="10">
        <v>33132.17</v>
      </c>
      <c r="F324" s="10"/>
    </row>
    <row r="325" spans="1:6" ht="25.5" customHeight="1" x14ac:dyDescent="0.25">
      <c r="A325" s="74" t="s">
        <v>89</v>
      </c>
      <c r="B325" s="74"/>
      <c r="C325" s="43" t="s">
        <v>90</v>
      </c>
      <c r="D325" s="10"/>
      <c r="E325" s="10">
        <v>5466.82</v>
      </c>
      <c r="F325" s="10"/>
    </row>
    <row r="326" spans="1:6" ht="0.75" customHeight="1" x14ac:dyDescent="0.25"/>
    <row r="327" spans="1:6" ht="25.5" customHeight="1" x14ac:dyDescent="0.25">
      <c r="A327" s="74" t="s">
        <v>91</v>
      </c>
      <c r="B327" s="74"/>
      <c r="C327" s="43" t="s">
        <v>92</v>
      </c>
      <c r="D327" s="10">
        <v>11033.07</v>
      </c>
      <c r="E327" s="10">
        <v>10785.45</v>
      </c>
      <c r="F327" s="10">
        <v>97.76</v>
      </c>
    </row>
    <row r="328" spans="1:6" ht="25.5" customHeight="1" x14ac:dyDescent="0.25">
      <c r="A328" s="74" t="s">
        <v>105</v>
      </c>
      <c r="B328" s="74"/>
      <c r="C328" s="43" t="s">
        <v>106</v>
      </c>
      <c r="D328" s="10"/>
      <c r="E328" s="10">
        <v>277.44</v>
      </c>
      <c r="F328" s="10"/>
    </row>
    <row r="329" spans="1:6" ht="0.75" customHeight="1" x14ac:dyDescent="0.25"/>
    <row r="330" spans="1:6" ht="25.5" customHeight="1" x14ac:dyDescent="0.25">
      <c r="A330" s="74" t="s">
        <v>115</v>
      </c>
      <c r="B330" s="74"/>
      <c r="C330" s="43" t="s">
        <v>116</v>
      </c>
      <c r="D330" s="10"/>
      <c r="E330" s="10">
        <v>552.38</v>
      </c>
      <c r="F330" s="10"/>
    </row>
    <row r="331" spans="1:6" ht="25.5" customHeight="1" x14ac:dyDescent="0.25">
      <c r="A331" s="74" t="s">
        <v>119</v>
      </c>
      <c r="B331" s="74"/>
      <c r="C331" s="43" t="s">
        <v>120</v>
      </c>
      <c r="D331" s="10"/>
      <c r="E331" s="10">
        <v>5780</v>
      </c>
      <c r="F331" s="10"/>
    </row>
    <row r="332" spans="1:6" ht="0.75" customHeight="1" x14ac:dyDescent="0.25"/>
    <row r="333" spans="1:6" ht="25.5" customHeight="1" x14ac:dyDescent="0.25">
      <c r="A333" s="74" t="s">
        <v>127</v>
      </c>
      <c r="B333" s="74"/>
      <c r="C333" s="43" t="s">
        <v>128</v>
      </c>
      <c r="D333" s="10"/>
      <c r="E333" s="10">
        <v>4175.63</v>
      </c>
      <c r="F333" s="10"/>
    </row>
    <row r="334" spans="1:6" ht="25.5" customHeight="1" x14ac:dyDescent="0.25">
      <c r="A334" s="75" t="s">
        <v>225</v>
      </c>
      <c r="B334" s="75"/>
      <c r="C334" s="44" t="s">
        <v>213</v>
      </c>
      <c r="D334" s="31">
        <v>8882.31</v>
      </c>
      <c r="E334" s="31">
        <v>8873.7900000000009</v>
      </c>
      <c r="F334" s="31">
        <v>99.9</v>
      </c>
    </row>
    <row r="335" spans="1:6" ht="25.5" customHeight="1" x14ac:dyDescent="0.25">
      <c r="A335" s="74" t="s">
        <v>76</v>
      </c>
      <c r="B335" s="74"/>
      <c r="C335" s="43" t="s">
        <v>77</v>
      </c>
      <c r="D335" s="10">
        <v>6811.59</v>
      </c>
      <c r="E335" s="10">
        <v>6811.59</v>
      </c>
      <c r="F335" s="10">
        <v>100</v>
      </c>
    </row>
    <row r="336" spans="1:6" ht="25.5" customHeight="1" x14ac:dyDescent="0.25">
      <c r="A336" s="74" t="s">
        <v>80</v>
      </c>
      <c r="B336" s="74"/>
      <c r="C336" s="43" t="s">
        <v>81</v>
      </c>
      <c r="D336" s="10"/>
      <c r="E336" s="10">
        <v>5846.87</v>
      </c>
      <c r="F336" s="10"/>
    </row>
    <row r="337" spans="1:6" ht="0.75" customHeight="1" x14ac:dyDescent="0.25"/>
    <row r="338" spans="1:6" ht="25.5" customHeight="1" x14ac:dyDescent="0.25">
      <c r="A338" s="74" t="s">
        <v>89</v>
      </c>
      <c r="B338" s="74"/>
      <c r="C338" s="43" t="s">
        <v>90</v>
      </c>
      <c r="D338" s="10"/>
      <c r="E338" s="10">
        <v>964.72</v>
      </c>
      <c r="F338" s="10"/>
    </row>
    <row r="339" spans="1:6" ht="25.5" customHeight="1" x14ac:dyDescent="0.25">
      <c r="A339" s="74" t="s">
        <v>91</v>
      </c>
      <c r="B339" s="74"/>
      <c r="C339" s="43" t="s">
        <v>92</v>
      </c>
      <c r="D339" s="10">
        <v>2070.7199999999998</v>
      </c>
      <c r="E339" s="10">
        <v>2062.1999999999998</v>
      </c>
      <c r="F339" s="10">
        <v>99.59</v>
      </c>
    </row>
    <row r="340" spans="1:6" ht="25.5" customHeight="1" x14ac:dyDescent="0.25">
      <c r="A340" s="74" t="s">
        <v>105</v>
      </c>
      <c r="B340" s="74"/>
      <c r="C340" s="43" t="s">
        <v>106</v>
      </c>
      <c r="D340" s="10"/>
      <c r="E340" s="10">
        <v>48.96</v>
      </c>
      <c r="F340" s="10"/>
    </row>
    <row r="341" spans="1:6" ht="0.75" customHeight="1" x14ac:dyDescent="0.25"/>
    <row r="342" spans="1:6" ht="25.5" customHeight="1" x14ac:dyDescent="0.25">
      <c r="A342" s="74" t="s">
        <v>115</v>
      </c>
      <c r="B342" s="74"/>
      <c r="C342" s="43" t="s">
        <v>116</v>
      </c>
      <c r="D342" s="10"/>
      <c r="E342" s="10">
        <v>256.37</v>
      </c>
      <c r="F342" s="10"/>
    </row>
    <row r="343" spans="1:6" ht="0.75" customHeight="1" x14ac:dyDescent="0.25"/>
    <row r="344" spans="1:6" ht="25.5" customHeight="1" x14ac:dyDescent="0.25">
      <c r="A344" s="74" t="s">
        <v>119</v>
      </c>
      <c r="B344" s="74"/>
      <c r="C344" s="43" t="s">
        <v>120</v>
      </c>
      <c r="D344" s="10"/>
      <c r="E344" s="10">
        <v>1020</v>
      </c>
      <c r="F344" s="10"/>
    </row>
    <row r="345" spans="1:6" ht="25.5" customHeight="1" x14ac:dyDescent="0.25">
      <c r="A345" s="74" t="s">
        <v>127</v>
      </c>
      <c r="B345" s="74"/>
      <c r="C345" s="43" t="s">
        <v>128</v>
      </c>
      <c r="D345" s="10"/>
      <c r="E345" s="10">
        <v>736.87</v>
      </c>
      <c r="F345" s="10"/>
    </row>
  </sheetData>
  <mergeCells count="261">
    <mergeCell ref="A8:B8"/>
    <mergeCell ref="A9:B9"/>
    <mergeCell ref="A10:B10"/>
    <mergeCell ref="A11:B11"/>
    <mergeCell ref="A12:B12"/>
    <mergeCell ref="A13:B13"/>
    <mergeCell ref="B1:G1"/>
    <mergeCell ref="A3:C3"/>
    <mergeCell ref="A4:C4"/>
    <mergeCell ref="A5:C5"/>
    <mergeCell ref="A6:B6"/>
    <mergeCell ref="A7:B7"/>
    <mergeCell ref="A22:B22"/>
    <mergeCell ref="A24:B24"/>
    <mergeCell ref="A25:B25"/>
    <mergeCell ref="A27:B27"/>
    <mergeCell ref="A29:B29"/>
    <mergeCell ref="A30:B30"/>
    <mergeCell ref="A14:B14"/>
    <mergeCell ref="A15:B15"/>
    <mergeCell ref="A17:B17"/>
    <mergeCell ref="A18:B18"/>
    <mergeCell ref="A20:B20"/>
    <mergeCell ref="A21:B21"/>
    <mergeCell ref="A40:B40"/>
    <mergeCell ref="A42:B42"/>
    <mergeCell ref="A43:B43"/>
    <mergeCell ref="A45:B45"/>
    <mergeCell ref="A46:B46"/>
    <mergeCell ref="A48:B48"/>
    <mergeCell ref="A32:B32"/>
    <mergeCell ref="A33:B33"/>
    <mergeCell ref="A35:B35"/>
    <mergeCell ref="A36:B36"/>
    <mergeCell ref="A38:B38"/>
    <mergeCell ref="A39:B39"/>
    <mergeCell ref="A58:B58"/>
    <mergeCell ref="A60:B60"/>
    <mergeCell ref="A61:B61"/>
    <mergeCell ref="A62:B62"/>
    <mergeCell ref="A64:B64"/>
    <mergeCell ref="A65:B65"/>
    <mergeCell ref="A49:B49"/>
    <mergeCell ref="A51:B51"/>
    <mergeCell ref="A53:B53"/>
    <mergeCell ref="A54:B54"/>
    <mergeCell ref="A55:B55"/>
    <mergeCell ref="A57:B57"/>
    <mergeCell ref="A73:B73"/>
    <mergeCell ref="A74:B74"/>
    <mergeCell ref="A75:B75"/>
    <mergeCell ref="A77:B77"/>
    <mergeCell ref="A78:B78"/>
    <mergeCell ref="A79:B79"/>
    <mergeCell ref="A66:B66"/>
    <mergeCell ref="A67:B67"/>
    <mergeCell ref="A68:B68"/>
    <mergeCell ref="A69:B69"/>
    <mergeCell ref="A70:B70"/>
    <mergeCell ref="A72:B72"/>
    <mergeCell ref="A90:B90"/>
    <mergeCell ref="A92:B92"/>
    <mergeCell ref="A93:B93"/>
    <mergeCell ref="A95:B95"/>
    <mergeCell ref="A96:B96"/>
    <mergeCell ref="A98:B98"/>
    <mergeCell ref="A81:B81"/>
    <mergeCell ref="A82:B82"/>
    <mergeCell ref="A84:B84"/>
    <mergeCell ref="A86:B86"/>
    <mergeCell ref="A87:B87"/>
    <mergeCell ref="A89:B89"/>
    <mergeCell ref="A107:B107"/>
    <mergeCell ref="A108:B108"/>
    <mergeCell ref="A109:B109"/>
    <mergeCell ref="A111:B111"/>
    <mergeCell ref="A112:B112"/>
    <mergeCell ref="A113:B113"/>
    <mergeCell ref="A100:B100"/>
    <mergeCell ref="A101:B101"/>
    <mergeCell ref="A102:B102"/>
    <mergeCell ref="A104:B104"/>
    <mergeCell ref="A105:B105"/>
    <mergeCell ref="A106:B106"/>
    <mergeCell ref="A122:B122"/>
    <mergeCell ref="A123:B123"/>
    <mergeCell ref="A124:B124"/>
    <mergeCell ref="A125:B125"/>
    <mergeCell ref="A127:B127"/>
    <mergeCell ref="A128:B128"/>
    <mergeCell ref="A114:B114"/>
    <mergeCell ref="A116:B116"/>
    <mergeCell ref="A117:B117"/>
    <mergeCell ref="A118:B118"/>
    <mergeCell ref="A119:B119"/>
    <mergeCell ref="A120:B120"/>
    <mergeCell ref="A138:B138"/>
    <mergeCell ref="A139:B139"/>
    <mergeCell ref="A141:B141"/>
    <mergeCell ref="A142:B142"/>
    <mergeCell ref="A143:B143"/>
    <mergeCell ref="A145:B145"/>
    <mergeCell ref="A129:B129"/>
    <mergeCell ref="A131:B131"/>
    <mergeCell ref="A133:B133"/>
    <mergeCell ref="A134:B134"/>
    <mergeCell ref="A136:B136"/>
    <mergeCell ref="A137:B137"/>
    <mergeCell ref="A154:B154"/>
    <mergeCell ref="A156:B156"/>
    <mergeCell ref="A157:B157"/>
    <mergeCell ref="A158:B158"/>
    <mergeCell ref="A159:B159"/>
    <mergeCell ref="A161:B161"/>
    <mergeCell ref="A147:B147"/>
    <mergeCell ref="A148:B148"/>
    <mergeCell ref="A150:B150"/>
    <mergeCell ref="A151:B151"/>
    <mergeCell ref="A152:B152"/>
    <mergeCell ref="A153:B153"/>
    <mergeCell ref="A170:B170"/>
    <mergeCell ref="A172:B172"/>
    <mergeCell ref="A173:B173"/>
    <mergeCell ref="A174:B174"/>
    <mergeCell ref="A175:B175"/>
    <mergeCell ref="A176:B176"/>
    <mergeCell ref="A162:B162"/>
    <mergeCell ref="A163:B163"/>
    <mergeCell ref="A164:B164"/>
    <mergeCell ref="A166:B166"/>
    <mergeCell ref="A167:B167"/>
    <mergeCell ref="A169:B169"/>
    <mergeCell ref="A187:B187"/>
    <mergeCell ref="A188:B188"/>
    <mergeCell ref="A190:B190"/>
    <mergeCell ref="A191:B191"/>
    <mergeCell ref="A192:B192"/>
    <mergeCell ref="A194:B194"/>
    <mergeCell ref="A178:B178"/>
    <mergeCell ref="A180:B180"/>
    <mergeCell ref="A181:B181"/>
    <mergeCell ref="A182:B182"/>
    <mergeCell ref="A184:B184"/>
    <mergeCell ref="A185:B185"/>
    <mergeCell ref="A202:B202"/>
    <mergeCell ref="A203:B203"/>
    <mergeCell ref="A204:B204"/>
    <mergeCell ref="A206:B206"/>
    <mergeCell ref="A207:B207"/>
    <mergeCell ref="A208:B208"/>
    <mergeCell ref="A195:B195"/>
    <mergeCell ref="A196:B196"/>
    <mergeCell ref="A197:B197"/>
    <mergeCell ref="A199:B199"/>
    <mergeCell ref="A200:B200"/>
    <mergeCell ref="A201:B201"/>
    <mergeCell ref="A215:B215"/>
    <mergeCell ref="A216:B216"/>
    <mergeCell ref="A217:B217"/>
    <mergeCell ref="A219:B219"/>
    <mergeCell ref="A220:B220"/>
    <mergeCell ref="A221:B221"/>
    <mergeCell ref="A209:B209"/>
    <mergeCell ref="A210:B210"/>
    <mergeCell ref="A211:B211"/>
    <mergeCell ref="A212:B212"/>
    <mergeCell ref="A213:B213"/>
    <mergeCell ref="A214:B214"/>
    <mergeCell ref="A232:B232"/>
    <mergeCell ref="A234:B234"/>
    <mergeCell ref="A235:B235"/>
    <mergeCell ref="A237:B237"/>
    <mergeCell ref="A238:B238"/>
    <mergeCell ref="A240:B240"/>
    <mergeCell ref="A223:B223"/>
    <mergeCell ref="A224:B224"/>
    <mergeCell ref="A226:B226"/>
    <mergeCell ref="A227:B227"/>
    <mergeCell ref="A229:B229"/>
    <mergeCell ref="A231:B231"/>
    <mergeCell ref="A251:B251"/>
    <mergeCell ref="A252:B252"/>
    <mergeCell ref="A254:B254"/>
    <mergeCell ref="A255:B255"/>
    <mergeCell ref="A256:B256"/>
    <mergeCell ref="A257:B257"/>
    <mergeCell ref="A241:B241"/>
    <mergeCell ref="A243:B243"/>
    <mergeCell ref="A245:B245"/>
    <mergeCell ref="A246:B246"/>
    <mergeCell ref="A248:B248"/>
    <mergeCell ref="A249:B249"/>
    <mergeCell ref="A265:B265"/>
    <mergeCell ref="A266:B266"/>
    <mergeCell ref="A267:B267"/>
    <mergeCell ref="A269:B269"/>
    <mergeCell ref="A270:B270"/>
    <mergeCell ref="A272:B272"/>
    <mergeCell ref="A258:B258"/>
    <mergeCell ref="A259:B259"/>
    <mergeCell ref="A260:B260"/>
    <mergeCell ref="A261:B261"/>
    <mergeCell ref="A263:B263"/>
    <mergeCell ref="A264:B264"/>
    <mergeCell ref="A280:B280"/>
    <mergeCell ref="A281:B281"/>
    <mergeCell ref="A282:B282"/>
    <mergeCell ref="A283:B283"/>
    <mergeCell ref="A284:B284"/>
    <mergeCell ref="A285:B285"/>
    <mergeCell ref="A273:B273"/>
    <mergeCell ref="A274:B274"/>
    <mergeCell ref="A275:B275"/>
    <mergeCell ref="A276:B276"/>
    <mergeCell ref="A277:B277"/>
    <mergeCell ref="A279:B279"/>
    <mergeCell ref="A293:B293"/>
    <mergeCell ref="A295:B295"/>
    <mergeCell ref="A297:B297"/>
    <mergeCell ref="A298:B298"/>
    <mergeCell ref="A299:B299"/>
    <mergeCell ref="A300:B300"/>
    <mergeCell ref="A286:B286"/>
    <mergeCell ref="A287:B287"/>
    <mergeCell ref="A289:B289"/>
    <mergeCell ref="A290:B290"/>
    <mergeCell ref="A291:B291"/>
    <mergeCell ref="A292:B292"/>
    <mergeCell ref="A310:B310"/>
    <mergeCell ref="A311:B311"/>
    <mergeCell ref="A312:B312"/>
    <mergeCell ref="A314:B314"/>
    <mergeCell ref="A315:B315"/>
    <mergeCell ref="A316:B316"/>
    <mergeCell ref="A301:B301"/>
    <mergeCell ref="A303:B303"/>
    <mergeCell ref="A304:B304"/>
    <mergeCell ref="A305:B305"/>
    <mergeCell ref="A307:B307"/>
    <mergeCell ref="A308:B308"/>
    <mergeCell ref="A325:B325"/>
    <mergeCell ref="A327:B327"/>
    <mergeCell ref="A328:B328"/>
    <mergeCell ref="A330:B330"/>
    <mergeCell ref="A331:B331"/>
    <mergeCell ref="A333:B333"/>
    <mergeCell ref="A318:B318"/>
    <mergeCell ref="A319:B319"/>
    <mergeCell ref="A321:B321"/>
    <mergeCell ref="A322:B322"/>
    <mergeCell ref="A323:B323"/>
    <mergeCell ref="A324:B324"/>
    <mergeCell ref="A342:B342"/>
    <mergeCell ref="A344:B344"/>
    <mergeCell ref="A345:B345"/>
    <mergeCell ref="A334:B334"/>
    <mergeCell ref="A335:B335"/>
    <mergeCell ref="A336:B336"/>
    <mergeCell ref="A338:B338"/>
    <mergeCell ref="A339:B339"/>
    <mergeCell ref="A340:B340"/>
  </mergeCell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Ekonomska klasifikacija</vt:lpstr>
      <vt:lpstr>IF</vt:lpstr>
      <vt:lpstr>Funkcijska</vt:lpstr>
      <vt:lpstr>Račun financiranja</vt:lpstr>
      <vt:lpstr>Rn financiranja IF</vt:lpstr>
      <vt:lpstr>Višak-manjak</vt:lpstr>
      <vt:lpstr>Posebni dio</vt:lpstr>
      <vt:lpstr>Posebni dio programska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Ilija Cota</dc:creator>
  <cp:lastModifiedBy>Ilija Cota</cp:lastModifiedBy>
  <cp:lastPrinted>2026-02-26T10:05:03Z</cp:lastPrinted>
  <dcterms:created xsi:type="dcterms:W3CDTF">2026-02-06T07:31:59Z</dcterms:created>
  <dcterms:modified xsi:type="dcterms:W3CDTF">2026-02-26T14:14:37Z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22.2.5.0</vt:lpwstr>
  </property>
</Properties>
</file>